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entralebank.sharepoint.com/sites/CorporateCommunication/Shared Documents/CC/WEBSITE 2018/Statistics &amp; Reporting/Statistics/Monetary and Financial Statistics/WIRS/"/>
    </mc:Choice>
  </mc:AlternateContent>
  <xr:revisionPtr revIDLastSave="0" documentId="8_{186DDC4D-E4AA-4697-912F-0DB4DF7C9B86}" xr6:coauthVersionLast="47" xr6:coauthVersionMax="47" xr10:uidLastSave="{00000000-0000-0000-0000-000000000000}"/>
  <bookViews>
    <workbookView xWindow="-108" yWindow="-108" windowWidth="23256" windowHeight="12456" activeTab="1" xr2:uid="{D0C327FC-06B6-4799-997C-ACFB293ADB24}"/>
  </bookViews>
  <sheets>
    <sheet name="Metadata" sheetId="4" r:id="rId1"/>
    <sheet name="IRS October 4, 2024" sheetId="1" r:id="rId2"/>
  </sheets>
  <externalReferences>
    <externalReference r:id="rId3"/>
    <externalReference r:id="rId4"/>
    <externalReference r:id="rId5"/>
    <externalReference r:id="rId6"/>
  </externalReferences>
  <definedNames>
    <definedName name="\CUR" localSheetId="1">#REF!</definedName>
    <definedName name="\CUR" localSheetId="0">#REF!</definedName>
    <definedName name="\CUR">#REF!</definedName>
    <definedName name="\p" localSheetId="1">#REF!</definedName>
    <definedName name="\p">#REF!</definedName>
    <definedName name="\x">#REF!</definedName>
    <definedName name="_TAB2" localSheetId="1">#REF!</definedName>
    <definedName name="_TAB2">#REF!</definedName>
    <definedName name="DATES" localSheetId="1">[1]BOPForm!#REF!</definedName>
    <definedName name="DATES">[2]BOPForm!#REF!</definedName>
    <definedName name="HTML_CodePage" hidden="1">1252</definedName>
    <definedName name="HTML_Control" localSheetId="1" hidden="1">{"'9.1B'!$A$40:$M$45","'9.1B'!$A$26:$M$38"}</definedName>
    <definedName name="HTML_Control" localSheetId="0" hidden="1">{"'9.1B'!$A$40:$M$45","'9.1B'!$A$26:$M$38"}</definedName>
    <definedName name="HTML_Control" hidden="1">{"'9.1B'!$A$40:$M$45","'9.1B'!$A$26:$M$38"}</definedName>
    <definedName name="HTML_Description" hidden="1">""</definedName>
    <definedName name="HTML_Email" hidden="1">""</definedName>
    <definedName name="HTML_Header" hidden="1">""</definedName>
    <definedName name="HTML_LastUpdate" hidden="1">"02-04-01"</definedName>
    <definedName name="HTML_LineAfter" hidden="1">TRUE</definedName>
    <definedName name="HTML_LineBefore" hidden="1">TRUE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"c:\Table1_1.htm"</definedName>
    <definedName name="HTML_Title" hidden="1">""</definedName>
    <definedName name="newrange" localSheetId="1">'[3]EKF quarter'!#REF!</definedName>
    <definedName name="newrange">'[4]EKF quarter'!#REF!</definedName>
    <definedName name="_xlnm.Print_Area" localSheetId="1">'IRS October 4, 2024'!$A$1:$J$21</definedName>
    <definedName name="_xlnm.Print_Area">#REF!</definedName>
    <definedName name="PRINT_AREA_MI">#REF!</definedName>
    <definedName name="TAB2A" localSheetId="1">#REF!</definedName>
    <definedName name="TAB2A">#REF!</definedName>
    <definedName name="TAB2B" localSheetId="1">#REF!</definedName>
    <definedName name="TAB2B">#REF!</definedName>
    <definedName name="TAB2C" localSheetId="1">#REF!</definedName>
    <definedName name="TAB2C">#REF!</definedName>
    <definedName name="TAB7B">#REF!</definedName>
    <definedName name="TAB8A">#REF!</definedName>
    <definedName name="TAB8B">#REF!</definedName>
    <definedName name="XXX" hidden="1">#REF!</definedName>
  </definedNames>
  <calcPr calcId="191028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5" i="1" l="1"/>
  <c r="S9" i="1"/>
  <c r="S11" i="1" s="1"/>
  <c r="S17" i="1" l="1"/>
  <c r="O15" i="1" l="1"/>
  <c r="P15" i="1"/>
  <c r="R15" i="1" l="1"/>
  <c r="R9" i="1"/>
  <c r="R11" i="1" s="1"/>
  <c r="N15" i="1"/>
  <c r="N9" i="1"/>
  <c r="N11" i="1" s="1"/>
  <c r="O9" i="1"/>
  <c r="O11" i="1" s="1"/>
  <c r="O17" i="1" s="1"/>
  <c r="Q15" i="1"/>
  <c r="Q9" i="1"/>
  <c r="Q11" i="1" s="1"/>
  <c r="P9" i="1"/>
  <c r="P11" i="1" s="1"/>
  <c r="M9" i="1"/>
  <c r="M11" i="1" s="1"/>
  <c r="M15" i="1"/>
  <c r="N17" i="1" l="1"/>
  <c r="R17" i="1"/>
  <c r="Q17" i="1"/>
  <c r="P17" i="1"/>
  <c r="M17" i="1"/>
  <c r="L15" i="1"/>
  <c r="L9" i="1"/>
  <c r="K15" i="1"/>
  <c r="K9" i="1"/>
  <c r="K11" i="1" s="1"/>
  <c r="I15" i="1"/>
  <c r="I9" i="1"/>
  <c r="I11" i="1" s="1"/>
  <c r="L11" i="1" l="1"/>
  <c r="L17" i="1" s="1"/>
  <c r="I17" i="1"/>
  <c r="K17" i="1"/>
  <c r="B9" i="1"/>
  <c r="B11" i="1" l="1"/>
  <c r="C15" i="1"/>
  <c r="D15" i="1"/>
  <c r="E15" i="1"/>
  <c r="F15" i="1"/>
  <c r="G15" i="1"/>
  <c r="H15" i="1"/>
  <c r="J15" i="1"/>
  <c r="B15" i="1"/>
  <c r="C9" i="1"/>
  <c r="D9" i="1"/>
  <c r="E9" i="1"/>
  <c r="F9" i="1"/>
  <c r="G9" i="1"/>
  <c r="H9" i="1"/>
  <c r="J9" i="1"/>
  <c r="J11" i="1" l="1"/>
  <c r="F11" i="1"/>
  <c r="E11" i="1"/>
  <c r="E17" i="1" s="1"/>
  <c r="D11" i="1"/>
  <c r="H11" i="1"/>
  <c r="H17" i="1" s="1"/>
  <c r="G11" i="1"/>
  <c r="G17" i="1" s="1"/>
  <c r="C11" i="1"/>
  <c r="B17" i="1"/>
  <c r="C17" i="1" l="1"/>
  <c r="F17" i="1"/>
  <c r="D17" i="1"/>
  <c r="J17" i="1"/>
</calcChain>
</file>

<file path=xl/sharedStrings.xml><?xml version="1.0" encoding="utf-8"?>
<sst xmlns="http://schemas.openxmlformats.org/spreadsheetml/2006/main" count="58" uniqueCount="41">
  <si>
    <t>Centrale Bank van Curaçao en Sint Maarten</t>
  </si>
  <si>
    <t>Monetary and Financial Statistics - International Reserves Statement (IRS)</t>
  </si>
  <si>
    <t>Former label</t>
  </si>
  <si>
    <t>The international reserves statement was previously labeled "Deviezenweekstaat" and presented in Dutch.</t>
  </si>
  <si>
    <t>Data</t>
  </si>
  <si>
    <t>For the data, please refer to the sheets "IRS &lt;date&gt;".</t>
  </si>
  <si>
    <t>Gold and other reserves</t>
  </si>
  <si>
    <t>Other reserves refer to U.S. Treasury bonds.</t>
  </si>
  <si>
    <t>Import coverage</t>
  </si>
  <si>
    <t xml:space="preserve">The import coverage is calculated by dividing the foreign exchange at the end of a month by the (estimated) average monthly import in the 12 months thereafter. </t>
  </si>
  <si>
    <t>Unit of measure</t>
  </si>
  <si>
    <t>NAf. million, except for the import coverage which is in months. Preliminary figures are indicated with an asterisk (*).</t>
  </si>
  <si>
    <t>Print</t>
  </si>
  <si>
    <t>To print the International Reserves Statement, we recommend to print as PDF.</t>
  </si>
  <si>
    <t>Ask questions or provide feedback</t>
  </si>
  <si>
    <t>We appreciate receiving feedback to continue increasing the user friendliness of our published statistical tables.</t>
  </si>
  <si>
    <t>International Reserves Statement</t>
  </si>
  <si>
    <t>December</t>
  </si>
  <si>
    <t>Week 1</t>
  </si>
  <si>
    <t>Foreign exchange</t>
  </si>
  <si>
    <t>Total official reserves</t>
  </si>
  <si>
    <t>Liabilities to nonresidents</t>
  </si>
  <si>
    <t>Net official reserves</t>
  </si>
  <si>
    <t>Foreign assets commercial banks</t>
  </si>
  <si>
    <t>Foreign liabilities commercial banks</t>
  </si>
  <si>
    <t>Net foreign assets commercial banks</t>
  </si>
  <si>
    <t>Total net foreign assets</t>
  </si>
  <si>
    <t>Change foreign exchange compared to previous position</t>
  </si>
  <si>
    <t>-</t>
  </si>
  <si>
    <t>Change foreign exchange compared to previous year</t>
  </si>
  <si>
    <t>January</t>
  </si>
  <si>
    <t>February</t>
  </si>
  <si>
    <t>March</t>
  </si>
  <si>
    <t>April</t>
  </si>
  <si>
    <t>May</t>
  </si>
  <si>
    <t>August*</t>
  </si>
  <si>
    <t>June</t>
  </si>
  <si>
    <t>September*</t>
  </si>
  <si>
    <t>July</t>
  </si>
  <si>
    <t>October*</t>
  </si>
  <si>
    <r>
      <t>Please contact R. Martes, Head Data &amp; Statistics (r</t>
    </r>
    <r>
      <rPr>
        <u/>
        <sz val="12"/>
        <rFont val="Museo Sans 300"/>
        <family val="3"/>
      </rPr>
      <t>.martes@centralbank.cw</t>
    </r>
    <r>
      <rPr>
        <sz val="12"/>
        <rFont val="Museo Sans 300"/>
        <family val="3"/>
      </rPr>
      <t>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</si>
</sst>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3" formatCode="_(* #,##0.00_);_(* \(#,##0.00\);_(* &quot;-&quot;??_);_(@_)"/>
    <numFmt numFmtId="164" formatCode="#,###"/>
    <numFmt numFmtId="165" formatCode="#,##0.00;\-#,##0.00;\-"/>
    <numFmt numFmtId="166" formatCode="#,##0.0;\-#,##0.0;\-"/>
    <numFmt numFmtId="167" formatCode="#,##0.0"/>
    <numFmt numFmtId="168" formatCode="\+0.0"/>
    <numFmt numFmtId="169" formatCode="#,##0;\-#,##0;\-"/>
    <numFmt numFmtId="170" formatCode="_(* #,##0.0_);_(* \(#,##0.0\);_(* &quot;-&quot;??_);_(@_)"/>
    <numFmt numFmtId="171" formatCode="[$-10409]#,##0.0"/>
    <numFmt numFmtId="172" formatCode="_(* #,##0.0_);_(* \(#,##0.0\);_(* &quot;-&quot;?_);_(@_)"/>
    <numFmt numFmtId="173" formatCode="#,##0;\(#,##0\)"/>
    <numFmt numFmtId="174" formatCode="###0.0%;\(###0.0%\)"/>
    <numFmt numFmtId="175" formatCode="0.0_)"/>
  </numFmts>
  <fonts count="46" x14ac:knownFonts="1">
    <font>
      <sz val="11"/>
      <color theme="1"/>
      <name val="Calibri"/>
      <family val="2"/>
      <scheme val="minor"/>
    </font>
    <font>
      <b/>
      <sz val="8"/>
      <color indexed="9"/>
      <name val="Arial"/>
      <family val="2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11"/>
      <color rgb="FF000000"/>
      <name val="Calibri"/>
      <family val="2"/>
      <scheme val="minor"/>
    </font>
    <font>
      <b/>
      <sz val="14"/>
      <color theme="0"/>
      <name val="Museo Sans 300"/>
      <family val="3"/>
    </font>
    <font>
      <sz val="8"/>
      <color theme="0"/>
      <name val="Museo Sans 300"/>
      <family val="3"/>
    </font>
    <font>
      <b/>
      <sz val="16"/>
      <color theme="0"/>
      <name val="Museo Sans 300"/>
      <family val="3"/>
    </font>
    <font>
      <sz val="16"/>
      <color theme="0"/>
      <name val="Museo Sans 300"/>
      <family val="3"/>
    </font>
    <font>
      <sz val="12"/>
      <name val="Museo Sans 300"/>
      <family val="3"/>
    </font>
    <font>
      <sz val="14"/>
      <color theme="0"/>
      <name val="Museo Sans 300"/>
      <family val="3"/>
    </font>
    <font>
      <b/>
      <sz val="12"/>
      <color theme="0"/>
      <name val="Museo Sans 300"/>
      <family val="3"/>
    </font>
    <font>
      <b/>
      <sz val="12"/>
      <name val="Museo Sans 300"/>
      <family val="3"/>
    </font>
    <font>
      <u/>
      <sz val="12"/>
      <name val="Museo Sans 300"/>
      <family val="3"/>
    </font>
    <font>
      <b/>
      <u/>
      <sz val="14"/>
      <color rgb="FF002A3A"/>
      <name val="Museo Sans 300"/>
      <family val="3"/>
    </font>
    <font>
      <u/>
      <sz val="8"/>
      <color rgb="FF002A3A"/>
      <name val="Museo Sans 300"/>
      <family val="3"/>
    </font>
    <font>
      <b/>
      <sz val="12"/>
      <color indexed="9"/>
      <name val="Museo Sans 300"/>
      <family val="3"/>
    </font>
    <font>
      <b/>
      <sz val="10"/>
      <color indexed="9"/>
      <name val="Museo Sans 300"/>
      <family val="3"/>
    </font>
    <font>
      <sz val="10"/>
      <name val="Museo Sans 300"/>
      <family val="3"/>
    </font>
    <font>
      <sz val="10"/>
      <color rgb="FF000000"/>
      <name val="Museo Sans 300"/>
      <family val="3"/>
    </font>
    <font>
      <b/>
      <sz val="10"/>
      <color rgb="FF000000"/>
      <name val="Museo Sans 300"/>
      <family val="3"/>
    </font>
    <font>
      <b/>
      <sz val="10"/>
      <name val="Museo Sans 300"/>
      <family val="3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name val="Calibri"/>
      <family val="2"/>
    </font>
    <font>
      <sz val="8.25"/>
      <name val="Microsoft Sans Serif"/>
      <family val="2"/>
    </font>
    <font>
      <sz val="10"/>
      <color indexed="0"/>
      <name val="Arial"/>
      <family val="2"/>
    </font>
    <font>
      <sz val="11"/>
      <color rgb="FF9C650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0"/>
      <name val="Courier"/>
    </font>
  </fonts>
  <fills count="39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rgb="FF002A3A"/>
        <bgColor indexed="64"/>
      </patternFill>
    </fill>
    <fill>
      <patternFill patternType="solid">
        <fgColor rgb="FFF1B434"/>
        <bgColor rgb="FFCCCCFF"/>
      </patternFill>
    </fill>
    <fill>
      <patternFill patternType="solid">
        <fgColor rgb="FFF1B43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7">
    <xf numFmtId="0" fontId="0" fillId="0" borderId="0"/>
    <xf numFmtId="164" fontId="1" fillId="2" borderId="0" applyNumberFormat="0" applyBorder="0" applyProtection="0">
      <alignment horizontal="center" vertical="center" wrapText="1"/>
    </xf>
    <xf numFmtId="0" fontId="2" fillId="0" borderId="0"/>
    <xf numFmtId="166" fontId="3" fillId="0" borderId="0"/>
    <xf numFmtId="0" fontId="2" fillId="0" borderId="0"/>
    <xf numFmtId="166" fontId="3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  <xf numFmtId="49" fontId="3" fillId="6" borderId="0" applyNumberFormat="0" applyFont="0" applyBorder="0" applyAlignment="0" applyProtection="0"/>
    <xf numFmtId="0" fontId="5" fillId="0" borderId="0"/>
    <xf numFmtId="43" fontId="23" fillId="0" borderId="0" applyFont="0" applyFill="0" applyBorder="0" applyAlignment="0" applyProtection="0"/>
    <xf numFmtId="0" fontId="5" fillId="0" borderId="0"/>
    <xf numFmtId="0" fontId="25" fillId="0" borderId="10" applyNumberFormat="0" applyFill="0" applyAlignment="0" applyProtection="0"/>
    <xf numFmtId="0" fontId="26" fillId="0" borderId="11" applyNumberFormat="0" applyFill="0" applyAlignment="0" applyProtection="0"/>
    <xf numFmtId="0" fontId="27" fillId="0" borderId="12" applyNumberFormat="0" applyFill="0" applyAlignment="0" applyProtection="0"/>
    <xf numFmtId="0" fontId="27" fillId="0" borderId="0" applyNumberFormat="0" applyFill="0" applyBorder="0" applyAlignment="0" applyProtection="0"/>
    <xf numFmtId="0" fontId="28" fillId="8" borderId="0" applyNumberFormat="0" applyBorder="0" applyAlignment="0" applyProtection="0"/>
    <xf numFmtId="0" fontId="29" fillId="9" borderId="0" applyNumberFormat="0" applyBorder="0" applyAlignment="0" applyProtection="0"/>
    <xf numFmtId="0" fontId="30" fillId="11" borderId="13" applyNumberFormat="0" applyAlignment="0" applyProtection="0"/>
    <xf numFmtId="0" fontId="31" fillId="12" borderId="14" applyNumberFormat="0" applyAlignment="0" applyProtection="0"/>
    <xf numFmtId="0" fontId="32" fillId="12" borderId="13" applyNumberFormat="0" applyAlignment="0" applyProtection="0"/>
    <xf numFmtId="0" fontId="33" fillId="0" borderId="15" applyNumberFormat="0" applyFill="0" applyAlignment="0" applyProtection="0"/>
    <xf numFmtId="0" fontId="34" fillId="13" borderId="16" applyNumberFormat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18" applyNumberFormat="0" applyFill="0" applyAlignment="0" applyProtection="0"/>
    <xf numFmtId="0" fontId="38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38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38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38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38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38" fillId="35" borderId="0" applyNumberFormat="0" applyBorder="0" applyAlignment="0" applyProtection="0"/>
    <xf numFmtId="0" fontId="23" fillId="36" borderId="0" applyNumberFormat="0" applyBorder="0" applyAlignment="0" applyProtection="0"/>
    <xf numFmtId="0" fontId="23" fillId="37" borderId="0" applyNumberFormat="0" applyBorder="0" applyAlignment="0" applyProtection="0"/>
    <xf numFmtId="0" fontId="39" fillId="0" borderId="0"/>
    <xf numFmtId="0" fontId="38" fillId="18" borderId="0" applyNumberFormat="0" applyBorder="0" applyAlignment="0" applyProtection="0"/>
    <xf numFmtId="0" fontId="38" fillId="22" borderId="0" applyNumberFormat="0" applyBorder="0" applyAlignment="0" applyProtection="0"/>
    <xf numFmtId="0" fontId="38" fillId="26" borderId="0" applyNumberFormat="0" applyBorder="0" applyAlignment="0" applyProtection="0"/>
    <xf numFmtId="0" fontId="38" fillId="30" borderId="0" applyNumberFormat="0" applyBorder="0" applyAlignment="0" applyProtection="0"/>
    <xf numFmtId="0" fontId="38" fillId="34" borderId="0" applyNumberFormat="0" applyBorder="0" applyAlignment="0" applyProtection="0"/>
    <xf numFmtId="0" fontId="38" fillId="38" borderId="0" applyNumberFormat="0" applyBorder="0" applyAlignment="0" applyProtection="0"/>
    <xf numFmtId="43" fontId="2" fillId="0" borderId="0" applyFont="0" applyFill="0" applyBorder="0" applyAlignment="0" applyProtection="0"/>
    <xf numFmtId="43" fontId="41" fillId="0" borderId="0" applyFont="0" applyFill="0" applyBorder="0" applyAlignment="0" applyProtection="0">
      <protection locked="0"/>
    </xf>
    <xf numFmtId="43" fontId="23" fillId="0" borderId="0" applyFont="0" applyFill="0" applyBorder="0" applyAlignment="0" applyProtection="0"/>
    <xf numFmtId="173" fontId="42" fillId="0" borderId="0"/>
    <xf numFmtId="174" fontId="42" fillId="0" borderId="0"/>
    <xf numFmtId="0" fontId="43" fillId="10" borderId="0" applyNumberFormat="0" applyBorder="0" applyAlignment="0" applyProtection="0"/>
    <xf numFmtId="0" fontId="42" fillId="0" borderId="0"/>
    <xf numFmtId="0" fontId="41" fillId="0" borderId="0">
      <protection locked="0"/>
    </xf>
    <xf numFmtId="0" fontId="2" fillId="0" borderId="0"/>
    <xf numFmtId="0" fontId="23" fillId="0" borderId="0"/>
    <xf numFmtId="0" fontId="23" fillId="14" borderId="17" applyNumberFormat="0" applyFont="0" applyAlignment="0" applyProtection="0"/>
    <xf numFmtId="9" fontId="23" fillId="0" borderId="0" applyFont="0" applyFill="0" applyBorder="0" applyAlignment="0" applyProtection="0"/>
    <xf numFmtId="0" fontId="40" fillId="0" borderId="0"/>
    <xf numFmtId="0" fontId="44" fillId="0" borderId="0" applyNumberFormat="0" applyFill="0" applyBorder="0" applyAlignment="0" applyProtection="0"/>
    <xf numFmtId="175" fontId="45" fillId="0" borderId="0"/>
    <xf numFmtId="167" fontId="1" fillId="2" borderId="0" applyNumberFormat="0" applyBorder="0" applyProtection="0">
      <alignment horizontal="center" vertical="center" wrapText="1"/>
    </xf>
    <xf numFmtId="0" fontId="23" fillId="0" borderId="0"/>
  </cellStyleXfs>
  <cellXfs count="60">
    <xf numFmtId="0" fontId="0" fillId="0" borderId="0" xfId="0"/>
    <xf numFmtId="166" fontId="10" fillId="0" borderId="0" xfId="5" applyFont="1" applyBorder="1"/>
    <xf numFmtId="166" fontId="12" fillId="0" borderId="3" xfId="5" applyFont="1" applyBorder="1" applyAlignment="1">
      <alignment horizontal="center" vertical="center"/>
    </xf>
    <xf numFmtId="166" fontId="7" fillId="0" borderId="4" xfId="5" applyFont="1" applyBorder="1" applyAlignment="1">
      <alignment horizontal="center" vertical="center"/>
    </xf>
    <xf numFmtId="169" fontId="13" fillId="0" borderId="3" xfId="5" applyNumberFormat="1" applyFont="1" applyBorder="1" applyAlignment="1">
      <alignment horizontal="left" vertical="top" wrapText="1"/>
    </xf>
    <xf numFmtId="166" fontId="10" fillId="0" borderId="4" xfId="5" applyFont="1" applyBorder="1" applyAlignment="1">
      <alignment vertical="top" wrapText="1"/>
    </xf>
    <xf numFmtId="166" fontId="10" fillId="0" borderId="0" xfId="5" applyFont="1" applyBorder="1" applyAlignment="1">
      <alignment vertical="top"/>
    </xf>
    <xf numFmtId="169" fontId="10" fillId="0" borderId="5" xfId="5" applyNumberFormat="1" applyFont="1" applyBorder="1" applyAlignment="1">
      <alignment horizontal="left" wrapText="1"/>
    </xf>
    <xf numFmtId="166" fontId="10" fillId="0" borderId="7" xfId="5" applyFont="1" applyBorder="1"/>
    <xf numFmtId="169" fontId="10" fillId="0" borderId="0" xfId="5" applyNumberFormat="1" applyFont="1" applyBorder="1" applyAlignment="1">
      <alignment horizontal="left" wrapText="1"/>
    </xf>
    <xf numFmtId="165" fontId="18" fillId="3" borderId="0" xfId="1" applyNumberFormat="1" applyFont="1" applyFill="1" applyBorder="1" applyAlignment="1">
      <alignment horizontal="right" vertical="top" wrapText="1"/>
    </xf>
    <xf numFmtId="165" fontId="18" fillId="3" borderId="3" xfId="1" applyNumberFormat="1" applyFont="1" applyFill="1" applyBorder="1" applyAlignment="1">
      <alignment vertical="top" wrapText="1"/>
    </xf>
    <xf numFmtId="0" fontId="18" fillId="3" borderId="0" xfId="1" quotePrefix="1" applyNumberFormat="1" applyFont="1" applyFill="1" applyBorder="1" applyAlignment="1">
      <alignment horizontal="right" vertical="top" wrapText="1"/>
    </xf>
    <xf numFmtId="165" fontId="18" fillId="3" borderId="3" xfId="1" applyNumberFormat="1" applyFont="1" applyFill="1" applyBorder="1" applyAlignment="1">
      <alignment vertical="center" wrapText="1"/>
    </xf>
    <xf numFmtId="165" fontId="18" fillId="3" borderId="0" xfId="1" applyNumberFormat="1" applyFont="1" applyFill="1" applyBorder="1" applyAlignment="1">
      <alignment horizontal="right" vertical="center" wrapText="1"/>
    </xf>
    <xf numFmtId="0" fontId="20" fillId="0" borderId="3" xfId="4" applyFont="1" applyBorder="1" applyAlignment="1">
      <alignment vertical="top" wrapText="1" readingOrder="1"/>
    </xf>
    <xf numFmtId="0" fontId="21" fillId="4" borderId="3" xfId="4" applyFont="1" applyFill="1" applyBorder="1" applyAlignment="1">
      <alignment vertical="top" wrapText="1" readingOrder="1"/>
    </xf>
    <xf numFmtId="0" fontId="21" fillId="0" borderId="3" xfId="4" applyFont="1" applyBorder="1" applyAlignment="1">
      <alignment vertical="top" wrapText="1" readingOrder="1"/>
    </xf>
    <xf numFmtId="0" fontId="21" fillId="4" borderId="5" xfId="4" applyFont="1" applyFill="1" applyBorder="1" applyAlignment="1">
      <alignment vertical="top" wrapText="1" readingOrder="1"/>
    </xf>
    <xf numFmtId="167" fontId="21" fillId="4" borderId="6" xfId="4" applyNumberFormat="1" applyFont="1" applyFill="1" applyBorder="1" applyAlignment="1">
      <alignment horizontal="right" vertical="top" wrapText="1" readingOrder="1"/>
    </xf>
    <xf numFmtId="167" fontId="21" fillId="5" borderId="6" xfId="4" applyNumberFormat="1" applyFont="1" applyFill="1" applyBorder="1" applyAlignment="1">
      <alignment horizontal="right" vertical="top" wrapText="1" readingOrder="1"/>
    </xf>
    <xf numFmtId="49" fontId="18" fillId="3" borderId="3" xfId="1" applyNumberFormat="1" applyFont="1" applyFill="1" applyBorder="1" applyAlignment="1">
      <alignment horizontal="left" vertical="top" wrapText="1"/>
    </xf>
    <xf numFmtId="49" fontId="18" fillId="3" borderId="0" xfId="1" applyNumberFormat="1" applyFont="1" applyFill="1" applyBorder="1" applyAlignment="1">
      <alignment horizontal="left" vertical="top" wrapText="1"/>
    </xf>
    <xf numFmtId="170" fontId="19" fillId="0" borderId="0" xfId="9" applyNumberFormat="1" applyFont="1" applyBorder="1"/>
    <xf numFmtId="170" fontId="19" fillId="0" borderId="0" xfId="9" applyNumberFormat="1" applyFont="1" applyBorder="1" applyAlignment="1">
      <alignment horizontal="right"/>
    </xf>
    <xf numFmtId="43" fontId="19" fillId="0" borderId="0" xfId="9" applyFont="1" applyBorder="1"/>
    <xf numFmtId="49" fontId="17" fillId="3" borderId="2" xfId="1" applyNumberFormat="1" applyFont="1" applyFill="1" applyBorder="1" applyAlignment="1">
      <alignment horizontal="left" vertical="top" wrapText="1"/>
    </xf>
    <xf numFmtId="171" fontId="20" fillId="7" borderId="3" xfId="10" applyNumberFormat="1" applyFont="1" applyFill="1" applyBorder="1" applyAlignment="1">
      <alignment horizontal="left" wrapText="1" readingOrder="1"/>
    </xf>
    <xf numFmtId="166" fontId="19" fillId="0" borderId="0" xfId="1" applyNumberFormat="1" applyFont="1" applyFill="1" applyBorder="1" applyAlignment="1">
      <alignment horizontal="right" vertical="center"/>
    </xf>
    <xf numFmtId="0" fontId="19" fillId="0" borderId="0" xfId="2" applyFont="1"/>
    <xf numFmtId="0" fontId="19" fillId="0" borderId="0" xfId="2" applyFont="1" applyAlignment="1">
      <alignment vertical="top"/>
    </xf>
    <xf numFmtId="167" fontId="20" fillId="0" borderId="0" xfId="4" applyNumberFormat="1" applyFont="1" applyAlignment="1">
      <alignment horizontal="right" vertical="top" wrapText="1" readingOrder="1"/>
    </xf>
    <xf numFmtId="167" fontId="21" fillId="0" borderId="0" xfId="4" applyNumberFormat="1" applyFont="1" applyAlignment="1">
      <alignment horizontal="right" vertical="top" wrapText="1" readingOrder="1"/>
    </xf>
    <xf numFmtId="167" fontId="21" fillId="4" borderId="0" xfId="4" applyNumberFormat="1" applyFont="1" applyFill="1" applyAlignment="1">
      <alignment horizontal="right" vertical="top" wrapText="1" readingOrder="1"/>
    </xf>
    <xf numFmtId="0" fontId="22" fillId="0" borderId="0" xfId="2" applyFont="1"/>
    <xf numFmtId="168" fontId="19" fillId="0" borderId="0" xfId="2" applyNumberFormat="1" applyFont="1" applyAlignment="1">
      <alignment vertical="center"/>
    </xf>
    <xf numFmtId="172" fontId="19" fillId="0" borderId="0" xfId="2" applyNumberFormat="1" applyFont="1"/>
    <xf numFmtId="49" fontId="18" fillId="3" borderId="0" xfId="1" quotePrefix="1" applyNumberFormat="1" applyFont="1" applyFill="1" applyBorder="1" applyAlignment="1">
      <alignment horizontal="left" vertical="top" wrapText="1"/>
    </xf>
    <xf numFmtId="167" fontId="20" fillId="0" borderId="0" xfId="4" applyNumberFormat="1" applyFont="1" applyAlignment="1">
      <alignment horizontal="right" vertical="center" wrapText="1" readingOrder="1"/>
    </xf>
    <xf numFmtId="165" fontId="18" fillId="3" borderId="4" xfId="1" applyNumberFormat="1" applyFont="1" applyFill="1" applyBorder="1" applyAlignment="1">
      <alignment horizontal="right" vertical="top" wrapText="1"/>
    </xf>
    <xf numFmtId="49" fontId="18" fillId="3" borderId="4" xfId="1" quotePrefix="1" applyNumberFormat="1" applyFont="1" applyFill="1" applyBorder="1" applyAlignment="1">
      <alignment horizontal="left" vertical="top" wrapText="1"/>
    </xf>
    <xf numFmtId="0" fontId="18" fillId="3" borderId="4" xfId="1" quotePrefix="1" applyNumberFormat="1" applyFont="1" applyFill="1" applyBorder="1" applyAlignment="1">
      <alignment horizontal="right" vertical="top" wrapText="1"/>
    </xf>
    <xf numFmtId="165" fontId="18" fillId="3" borderId="4" xfId="1" applyNumberFormat="1" applyFont="1" applyFill="1" applyBorder="1" applyAlignment="1">
      <alignment horizontal="right" vertical="center" wrapText="1"/>
    </xf>
    <xf numFmtId="166" fontId="19" fillId="0" borderId="4" xfId="1" applyNumberFormat="1" applyFont="1" applyFill="1" applyBorder="1" applyAlignment="1">
      <alignment horizontal="right" vertical="center"/>
    </xf>
    <xf numFmtId="167" fontId="20" fillId="0" borderId="4" xfId="4" applyNumberFormat="1" applyFont="1" applyBorder="1" applyAlignment="1">
      <alignment horizontal="right" vertical="top" wrapText="1" readingOrder="1"/>
    </xf>
    <xf numFmtId="167" fontId="21" fillId="0" borderId="4" xfId="4" applyNumberFormat="1" applyFont="1" applyBorder="1" applyAlignment="1">
      <alignment horizontal="right" vertical="top" wrapText="1" readingOrder="1"/>
    </xf>
    <xf numFmtId="167" fontId="21" fillId="4" borderId="4" xfId="4" applyNumberFormat="1" applyFont="1" applyFill="1" applyBorder="1" applyAlignment="1">
      <alignment horizontal="right" vertical="top" wrapText="1" readingOrder="1"/>
    </xf>
    <xf numFmtId="167" fontId="20" fillId="0" borderId="4" xfId="4" applyNumberFormat="1" applyFont="1" applyBorder="1" applyAlignment="1">
      <alignment horizontal="right" vertical="center" wrapText="1" readingOrder="1"/>
    </xf>
    <xf numFmtId="168" fontId="19" fillId="0" borderId="4" xfId="2" applyNumberFormat="1" applyFont="1" applyBorder="1" applyAlignment="1">
      <alignment vertical="center"/>
    </xf>
    <xf numFmtId="167" fontId="21" fillId="5" borderId="7" xfId="4" applyNumberFormat="1" applyFont="1" applyFill="1" applyBorder="1" applyAlignment="1">
      <alignment horizontal="right" vertical="top" wrapText="1" readingOrder="1"/>
    </xf>
    <xf numFmtId="166" fontId="8" fillId="3" borderId="1" xfId="5" applyFont="1" applyFill="1" applyBorder="1" applyAlignment="1">
      <alignment horizontal="center" vertical="center"/>
    </xf>
    <xf numFmtId="166" fontId="9" fillId="0" borderId="8" xfId="5" applyFont="1" applyBorder="1" applyAlignment="1">
      <alignment horizontal="center" vertical="center"/>
    </xf>
    <xf numFmtId="166" fontId="6" fillId="5" borderId="9" xfId="5" applyFont="1" applyFill="1" applyBorder="1" applyAlignment="1">
      <alignment horizontal="center" vertical="center"/>
    </xf>
    <xf numFmtId="166" fontId="11" fillId="0" borderId="4" xfId="5" applyFont="1" applyBorder="1" applyAlignment="1">
      <alignment horizontal="center" vertical="center"/>
    </xf>
    <xf numFmtId="166" fontId="15" fillId="0" borderId="0" xfId="5" applyFont="1" applyBorder="1" applyAlignment="1">
      <alignment horizontal="center" vertical="center"/>
    </xf>
    <xf numFmtId="166" fontId="16" fillId="0" borderId="0" xfId="5" applyFont="1" applyAlignment="1">
      <alignment horizontal="center" vertical="center"/>
    </xf>
    <xf numFmtId="49" fontId="17" fillId="3" borderId="1" xfId="1" applyNumberFormat="1" applyFont="1" applyFill="1" applyBorder="1" applyAlignment="1">
      <alignment horizontal="left" vertical="top" wrapText="1"/>
    </xf>
    <xf numFmtId="49" fontId="17" fillId="3" borderId="2" xfId="1" applyNumberFormat="1" applyFont="1" applyFill="1" applyBorder="1" applyAlignment="1">
      <alignment horizontal="left" vertical="top" wrapText="1"/>
    </xf>
    <xf numFmtId="49" fontId="18" fillId="3" borderId="3" xfId="1" applyNumberFormat="1" applyFont="1" applyFill="1" applyBorder="1" applyAlignment="1">
      <alignment horizontal="left" vertical="top" wrapText="1"/>
    </xf>
    <xf numFmtId="49" fontId="18" fillId="3" borderId="0" xfId="1" applyNumberFormat="1" applyFont="1" applyFill="1" applyBorder="1" applyAlignment="1">
      <alignment horizontal="left" vertical="top" wrapText="1"/>
    </xf>
  </cellXfs>
  <cellStyles count="67">
    <cellStyle name="20% - Accent1" xfId="26" builtinId="30" customBuiltin="1"/>
    <cellStyle name="20% - Accent2" xfId="29" builtinId="34" customBuiltin="1"/>
    <cellStyle name="20% - Accent3" xfId="32" builtinId="38" customBuiltin="1"/>
    <cellStyle name="20% - Accent4" xfId="35" builtinId="42" customBuiltin="1"/>
    <cellStyle name="20% - Accent5" xfId="38" builtinId="46" customBuiltin="1"/>
    <cellStyle name="20% - Accent6" xfId="41" builtinId="50" customBuiltin="1"/>
    <cellStyle name="40% - Accent1" xfId="27" builtinId="31" customBuiltin="1"/>
    <cellStyle name="40% - Accent2" xfId="30" builtinId="35" customBuiltin="1"/>
    <cellStyle name="40% - Accent3" xfId="33" builtinId="39" customBuiltin="1"/>
    <cellStyle name="40% - Accent4" xfId="36" builtinId="43" customBuiltin="1"/>
    <cellStyle name="40% - Accent5" xfId="39" builtinId="47" customBuiltin="1"/>
    <cellStyle name="40% - Accent6" xfId="42" builtinId="51" customBuiltin="1"/>
    <cellStyle name="60% - Accent1 2" xfId="44" xr:uid="{F6E36A50-21A7-48BA-869C-FD81EC1C387D}"/>
    <cellStyle name="60% - Accent2 2" xfId="45" xr:uid="{7DE192A2-6C0F-4004-A754-1DF15FB74CD7}"/>
    <cellStyle name="60% - Accent3 2" xfId="46" xr:uid="{A07A5D1B-FA24-4F21-A7E3-F66AB4827169}"/>
    <cellStyle name="60% - Accent4 2" xfId="47" xr:uid="{8A084903-8E43-4F2B-9698-C305A1B336DF}"/>
    <cellStyle name="60% - Accent5 2" xfId="48" xr:uid="{CAF2AAD4-66E9-42EA-AC35-F30D128D74A1}"/>
    <cellStyle name="60% - Accent6 2" xfId="49" xr:uid="{3207497F-20BC-433C-93F4-A39707A5BA95}"/>
    <cellStyle name="Accent1" xfId="25" builtinId="29" customBuiltin="1"/>
    <cellStyle name="Accent2" xfId="28" builtinId="33" customBuiltin="1"/>
    <cellStyle name="Accent3" xfId="31" builtinId="37" customBuiltin="1"/>
    <cellStyle name="Accent4" xfId="34" builtinId="41" customBuiltin="1"/>
    <cellStyle name="Accent5" xfId="37" builtinId="45" customBuiltin="1"/>
    <cellStyle name="Accent6" xfId="40" builtinId="49" customBuiltin="1"/>
    <cellStyle name="Bad" xfId="16" builtinId="27" customBuiltin="1"/>
    <cellStyle name="Calculation" xfId="19" builtinId="22" customBuiltin="1"/>
    <cellStyle name="Check Cell" xfId="21" builtinId="23" customBuiltin="1"/>
    <cellStyle name="Comma" xfId="9" builtinId="3"/>
    <cellStyle name="Comma 2" xfId="51" xr:uid="{4B9DD213-1005-4542-B1F4-B9182E539706}"/>
    <cellStyle name="Comma 3" xfId="52" xr:uid="{F3290C3A-033A-4B9A-B8E8-F3037B4B6EBF}"/>
    <cellStyle name="Comma 4" xfId="50" xr:uid="{FA23C524-041C-4647-8647-A9244971EEA1}"/>
    <cellStyle name="Explanatory Text" xfId="23" builtinId="53" customBuiltin="1"/>
    <cellStyle name="FRxAmtStyle" xfId="53" xr:uid="{435D5271-A7BB-4D0A-BF5B-F0C6F17D3E07}"/>
    <cellStyle name="FRxPcntStyle" xfId="54" xr:uid="{E12A938F-36C9-485C-9CFC-155470CCCFCC}"/>
    <cellStyle name="Good" xfId="15" builtinId="26" customBuiltin="1"/>
    <cellStyle name="Heading" xfId="65" xr:uid="{446DB76B-EE37-4273-9FD8-E4E4BA76CE8C}"/>
    <cellStyle name="Heading 1" xfId="11" builtinId="16" customBuiltin="1"/>
    <cellStyle name="Heading 2" xfId="12" builtinId="17" customBuiltin="1"/>
    <cellStyle name="Heading 3" xfId="13" builtinId="18" customBuiltin="1"/>
    <cellStyle name="Heading 4" xfId="14" builtinId="19" customBuiltin="1"/>
    <cellStyle name="Heading 6" xfId="1" xr:uid="{F6FD1769-4536-40E6-8FCC-B726EE023815}"/>
    <cellStyle name="Hyperlink 2" xfId="6" xr:uid="{3D9E1489-3F38-40E3-B482-F2625A035F6A}"/>
    <cellStyle name="Input" xfId="17" builtinId="20" customBuiltin="1"/>
    <cellStyle name="LineShade" xfId="7" xr:uid="{52CC6101-6714-467F-A353-D39FA30E9C04}"/>
    <cellStyle name="Linked Cell" xfId="20" builtinId="24" customBuiltin="1"/>
    <cellStyle name="Neutral 2" xfId="55" xr:uid="{CFDC630E-E8F2-49FF-99B9-36EA30F30682}"/>
    <cellStyle name="Normal" xfId="0" builtinId="0"/>
    <cellStyle name="Normal 2" xfId="5" xr:uid="{70C99165-2570-4384-84AE-F6CD9984816C}"/>
    <cellStyle name="Normal 2 2" xfId="8" xr:uid="{B12D3A17-C85A-4111-B4BC-12B795CDE230}"/>
    <cellStyle name="Normal 2 2 2" xfId="56" xr:uid="{6C19D49D-8D5C-44A4-9887-A03395236C01}"/>
    <cellStyle name="Normal 2 3" xfId="66" xr:uid="{B2EAF90D-2DB1-4B23-A9DA-134A66D65950}"/>
    <cellStyle name="Normal 3" xfId="57" xr:uid="{7C8FA443-9CBB-4117-8711-4AC89728B8BF}"/>
    <cellStyle name="Normal 3 2" xfId="58" xr:uid="{5A25BFF4-903A-4B64-A397-F78F7EAF1200}"/>
    <cellStyle name="Normal 4" xfId="2" xr:uid="{9AE227E1-C2C5-4856-B821-9F459891D2D2}"/>
    <cellStyle name="Normal 4 2" xfId="4" xr:uid="{49A805D4-DD28-4C99-BFBA-3FEF3FC3AE1C}"/>
    <cellStyle name="Normal 4 3" xfId="10" xr:uid="{7D9638F7-9341-4D5B-B070-7B63C326B43D}"/>
    <cellStyle name="Normal 5" xfId="59" xr:uid="{376F8302-EB76-4383-B49E-AB01433C45D8}"/>
    <cellStyle name="Normal 5 2" xfId="3" xr:uid="{C4B77F3C-7322-4188-A108-8F243D6969E8}"/>
    <cellStyle name="Normal 6" xfId="43" xr:uid="{2F7D4816-B77F-4A69-A806-852438AD73CA}"/>
    <cellStyle name="Normal 6 2" xfId="64" xr:uid="{64A17202-58BC-4800-9592-E98583530201}"/>
    <cellStyle name="Note 2" xfId="60" xr:uid="{622BCA89-F137-4BD6-A880-F327407B31C9}"/>
    <cellStyle name="Output" xfId="18" builtinId="21" customBuiltin="1"/>
    <cellStyle name="Percent 2" xfId="61" xr:uid="{936FB5D0-E218-4404-B605-BEB7F04CD695}"/>
    <cellStyle name="Standaard 2" xfId="62" xr:uid="{37C22443-A37A-4E98-BEAB-45B939A9CA2C}"/>
    <cellStyle name="Title 2" xfId="63" xr:uid="{02B7C39D-9CC8-4B25-BAAA-D1A816537C21}"/>
    <cellStyle name="Total" xfId="24" builtinId="25" customBuiltin="1"/>
    <cellStyle name="Warning Text" xfId="22" builtinId="11" customBuiltin="1"/>
  </cellStyles>
  <dxfs count="0"/>
  <tableStyles count="0" defaultTableStyle="TableStyleMedium2" defaultPivotStyle="PivotStyleLight16"/>
  <colors>
    <mruColors>
      <color rgb="FFF1B43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2352674</xdr:colOff>
      <xdr:row>0</xdr:row>
      <xdr:rowOff>85725</xdr:rowOff>
    </xdr:from>
    <xdr:to>
      <xdr:col>1</xdr:col>
      <xdr:colOff>609599</xdr:colOff>
      <xdr:row>0</xdr:row>
      <xdr:rowOff>973455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B9E9E43-F439-4948-B9D8-97A17995F2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52674" y="85725"/>
          <a:ext cx="981075" cy="88773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:/H:/H:/H:/Documents%20and%20Settings/windtm/Application%20Data/Microsoft/Excel/DOCUME~1/kostern/LOCALS~1/Temp/notesC8DAA0/BOPIIP-netherlands%20Antill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:\H:\H:\H:\Documents%20and%20Settings\windtm\Application%20Data\Microsoft\Excel\DOCUME~1\kostern\LOCALS~1\Temp\notesC8DAA0\BOPIIP-netherlands%20Antille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IRO/COMMON/Studiedienst/Importdekking/importdekking%20vanaf%202016%20(active%20file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RO\COMMON\Studiedienst\Importdekking\importdekking%20vanaf%202016%20(active%20file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BOPForm"/>
      <sheetName val="IIPForm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BOPForm"/>
      <sheetName val="IIPForm"/>
    </sheetNames>
    <sheetDataSet>
      <sheetData sheetId="0"/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KF quarter"/>
      <sheetName val="EKF ANNUAL"/>
      <sheetName val="Instructions"/>
      <sheetName val="IMPORTCOVERAGE NEW"/>
      <sheetName val="IMPORTCOVERAGE"/>
      <sheetName val="AANPASSINGEN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KF quarter"/>
      <sheetName val="EKF ANNUAL"/>
      <sheetName val="Instructions"/>
      <sheetName val="IMPORTCOVERAGE NEW"/>
      <sheetName val="IMPORTCOVERAGE"/>
      <sheetName val="AANPASSINGEN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DFDB50-5C64-48EA-BBA2-7CD35E60319B}">
  <sheetPr>
    <tabColor rgb="FF002A3A"/>
  </sheetPr>
  <dimension ref="A1:B20"/>
  <sheetViews>
    <sheetView showGridLines="0" topLeftCell="A2" zoomScaleNormal="100" workbookViewId="0">
      <selection activeCell="B10" sqref="B10"/>
    </sheetView>
  </sheetViews>
  <sheetFormatPr defaultColWidth="7.44140625" defaultRowHeight="15.6" x14ac:dyDescent="0.3"/>
  <cols>
    <col min="1" max="1" width="40.5546875" style="9" customWidth="1"/>
    <col min="2" max="2" width="166.5546875" style="1" customWidth="1"/>
    <col min="3" max="5" width="67.5546875" style="1" customWidth="1"/>
    <col min="6" max="16384" width="7.44140625" style="1"/>
  </cols>
  <sheetData>
    <row r="1" spans="1:2" ht="87" customHeight="1" x14ac:dyDescent="0.3">
      <c r="A1" s="50" t="s">
        <v>0</v>
      </c>
      <c r="B1" s="51"/>
    </row>
    <row r="2" spans="1:2" ht="24.75" customHeight="1" x14ac:dyDescent="0.3">
      <c r="A2" s="52" t="s">
        <v>1</v>
      </c>
      <c r="B2" s="53"/>
    </row>
    <row r="3" spans="1:2" ht="7.5" customHeight="1" x14ac:dyDescent="0.3">
      <c r="A3" s="2"/>
      <c r="B3" s="3"/>
    </row>
    <row r="4" spans="1:2" s="6" customFormat="1" ht="15.6" customHeight="1" x14ac:dyDescent="0.3">
      <c r="A4" s="4" t="s">
        <v>2</v>
      </c>
      <c r="B4" s="5" t="s">
        <v>3</v>
      </c>
    </row>
    <row r="5" spans="1:2" s="6" customFormat="1" ht="15.6" customHeight="1" x14ac:dyDescent="0.3">
      <c r="A5" s="4"/>
      <c r="B5" s="5"/>
    </row>
    <row r="6" spans="1:2" s="6" customFormat="1" ht="15.6" customHeight="1" x14ac:dyDescent="0.3">
      <c r="A6" s="4" t="s">
        <v>4</v>
      </c>
      <c r="B6" s="5" t="s">
        <v>5</v>
      </c>
    </row>
    <row r="7" spans="1:2" s="6" customFormat="1" ht="15.6" customHeight="1" x14ac:dyDescent="0.3">
      <c r="A7" s="4"/>
      <c r="B7" s="5"/>
    </row>
    <row r="8" spans="1:2" s="6" customFormat="1" ht="15.6" customHeight="1" x14ac:dyDescent="0.3">
      <c r="A8" s="4" t="s">
        <v>6</v>
      </c>
      <c r="B8" s="5" t="s">
        <v>7</v>
      </c>
    </row>
    <row r="9" spans="1:2" s="6" customFormat="1" ht="15.6" customHeight="1" x14ac:dyDescent="0.3">
      <c r="A9" s="4"/>
      <c r="B9" s="5"/>
    </row>
    <row r="10" spans="1:2" s="6" customFormat="1" ht="15.6" customHeight="1" x14ac:dyDescent="0.3">
      <c r="A10" s="4" t="s">
        <v>8</v>
      </c>
      <c r="B10" s="5" t="s">
        <v>9</v>
      </c>
    </row>
    <row r="11" spans="1:2" s="6" customFormat="1" ht="15.6" customHeight="1" x14ac:dyDescent="0.3">
      <c r="A11" s="4"/>
      <c r="B11" s="5"/>
    </row>
    <row r="12" spans="1:2" s="6" customFormat="1" ht="15.6" customHeight="1" x14ac:dyDescent="0.3">
      <c r="A12" s="4" t="s">
        <v>10</v>
      </c>
      <c r="B12" s="5" t="s">
        <v>11</v>
      </c>
    </row>
    <row r="13" spans="1:2" s="6" customFormat="1" ht="15.6" customHeight="1" x14ac:dyDescent="0.3">
      <c r="A13" s="4"/>
      <c r="B13" s="5"/>
    </row>
    <row r="14" spans="1:2" s="6" customFormat="1" ht="15.6" customHeight="1" x14ac:dyDescent="0.3">
      <c r="A14" s="4" t="s">
        <v>12</v>
      </c>
      <c r="B14" s="5" t="s">
        <v>13</v>
      </c>
    </row>
    <row r="15" spans="1:2" s="6" customFormat="1" ht="15.6" customHeight="1" x14ac:dyDescent="0.3">
      <c r="A15" s="4"/>
      <c r="B15" s="5"/>
    </row>
    <row r="16" spans="1:2" s="6" customFormat="1" ht="15.6" customHeight="1" x14ac:dyDescent="0.3">
      <c r="A16" s="4" t="s">
        <v>14</v>
      </c>
      <c r="B16" s="5" t="s">
        <v>40</v>
      </c>
    </row>
    <row r="17" spans="1:2" ht="7.5" customHeight="1" x14ac:dyDescent="0.3">
      <c r="A17" s="7"/>
      <c r="B17" s="8"/>
    </row>
    <row r="20" spans="1:2" ht="18" x14ac:dyDescent="0.3">
      <c r="A20" s="54" t="s">
        <v>15</v>
      </c>
      <c r="B20" s="55"/>
    </row>
  </sheetData>
  <mergeCells count="3">
    <mergeCell ref="A1:B1"/>
    <mergeCell ref="A2:B2"/>
    <mergeCell ref="A20:B20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EEB76B-4A70-4F9B-B166-16C7AD5A1EFB}">
  <sheetPr>
    <tabColor rgb="FFF1B434"/>
    <pageSetUpPr fitToPage="1"/>
  </sheetPr>
  <dimension ref="A1:S57"/>
  <sheetViews>
    <sheetView showGridLines="0" tabSelected="1" zoomScaleNormal="100" workbookViewId="0">
      <pane xSplit="1" ySplit="6" topLeftCell="P7" activePane="bottomRight" state="frozen"/>
      <selection pane="topRight" activeCell="B1" sqref="B1"/>
      <selection pane="bottomLeft" activeCell="A7" sqref="A7"/>
      <selection pane="bottomRight" activeCell="N14" sqref="N14"/>
    </sheetView>
  </sheetViews>
  <sheetFormatPr defaultRowHeight="13.2" x14ac:dyDescent="0.25"/>
  <cols>
    <col min="1" max="1" width="54.5546875" style="29" customWidth="1"/>
    <col min="2" max="19" width="11.5546875" style="29" customWidth="1"/>
    <col min="20" max="240" width="9.44140625" style="29"/>
    <col min="241" max="241" width="31.44140625" style="29" bestFit="1" customWidth="1"/>
    <col min="242" max="255" width="9.5546875" style="29" customWidth="1"/>
    <col min="256" max="496" width="9.44140625" style="29"/>
    <col min="497" max="497" width="31.44140625" style="29" bestFit="1" customWidth="1"/>
    <col min="498" max="511" width="9.5546875" style="29" customWidth="1"/>
    <col min="512" max="752" width="9.44140625" style="29"/>
    <col min="753" max="753" width="31.44140625" style="29" bestFit="1" customWidth="1"/>
    <col min="754" max="767" width="9.5546875" style="29" customWidth="1"/>
    <col min="768" max="1008" width="9.44140625" style="29"/>
    <col min="1009" max="1009" width="31.44140625" style="29" bestFit="1" customWidth="1"/>
    <col min="1010" max="1023" width="9.5546875" style="29" customWidth="1"/>
    <col min="1024" max="1264" width="9.44140625" style="29"/>
    <col min="1265" max="1265" width="31.44140625" style="29" bestFit="1" customWidth="1"/>
    <col min="1266" max="1279" width="9.5546875" style="29" customWidth="1"/>
    <col min="1280" max="1520" width="9.44140625" style="29"/>
    <col min="1521" max="1521" width="31.44140625" style="29" bestFit="1" customWidth="1"/>
    <col min="1522" max="1535" width="9.5546875" style="29" customWidth="1"/>
    <col min="1536" max="1776" width="9.44140625" style="29"/>
    <col min="1777" max="1777" width="31.44140625" style="29" bestFit="1" customWidth="1"/>
    <col min="1778" max="1791" width="9.5546875" style="29" customWidth="1"/>
    <col min="1792" max="2032" width="9.44140625" style="29"/>
    <col min="2033" max="2033" width="31.44140625" style="29" bestFit="1" customWidth="1"/>
    <col min="2034" max="2047" width="9.5546875" style="29" customWidth="1"/>
    <col min="2048" max="2288" width="9.44140625" style="29"/>
    <col min="2289" max="2289" width="31.44140625" style="29" bestFit="1" customWidth="1"/>
    <col min="2290" max="2303" width="9.5546875" style="29" customWidth="1"/>
    <col min="2304" max="2544" width="9.44140625" style="29"/>
    <col min="2545" max="2545" width="31.44140625" style="29" bestFit="1" customWidth="1"/>
    <col min="2546" max="2559" width="9.5546875" style="29" customWidth="1"/>
    <col min="2560" max="2800" width="9.44140625" style="29"/>
    <col min="2801" max="2801" width="31.44140625" style="29" bestFit="1" customWidth="1"/>
    <col min="2802" max="2815" width="9.5546875" style="29" customWidth="1"/>
    <col min="2816" max="3056" width="9.44140625" style="29"/>
    <col min="3057" max="3057" width="31.44140625" style="29" bestFit="1" customWidth="1"/>
    <col min="3058" max="3071" width="9.5546875" style="29" customWidth="1"/>
    <col min="3072" max="3312" width="9.44140625" style="29"/>
    <col min="3313" max="3313" width="31.44140625" style="29" bestFit="1" customWidth="1"/>
    <col min="3314" max="3327" width="9.5546875" style="29" customWidth="1"/>
    <col min="3328" max="3568" width="9.44140625" style="29"/>
    <col min="3569" max="3569" width="31.44140625" style="29" bestFit="1" customWidth="1"/>
    <col min="3570" max="3583" width="9.5546875" style="29" customWidth="1"/>
    <col min="3584" max="3824" width="9.44140625" style="29"/>
    <col min="3825" max="3825" width="31.44140625" style="29" bestFit="1" customWidth="1"/>
    <col min="3826" max="3839" width="9.5546875" style="29" customWidth="1"/>
    <col min="3840" max="4080" width="9.44140625" style="29"/>
    <col min="4081" max="4081" width="31.44140625" style="29" bestFit="1" customWidth="1"/>
    <col min="4082" max="4095" width="9.5546875" style="29" customWidth="1"/>
    <col min="4096" max="4336" width="9.44140625" style="29"/>
    <col min="4337" max="4337" width="31.44140625" style="29" bestFit="1" customWidth="1"/>
    <col min="4338" max="4351" width="9.5546875" style="29" customWidth="1"/>
    <col min="4352" max="4592" width="9.44140625" style="29"/>
    <col min="4593" max="4593" width="31.44140625" style="29" bestFit="1" customWidth="1"/>
    <col min="4594" max="4607" width="9.5546875" style="29" customWidth="1"/>
    <col min="4608" max="4848" width="9.44140625" style="29"/>
    <col min="4849" max="4849" width="31.44140625" style="29" bestFit="1" customWidth="1"/>
    <col min="4850" max="4863" width="9.5546875" style="29" customWidth="1"/>
    <col min="4864" max="5104" width="9.44140625" style="29"/>
    <col min="5105" max="5105" width="31.44140625" style="29" bestFit="1" customWidth="1"/>
    <col min="5106" max="5119" width="9.5546875" style="29" customWidth="1"/>
    <col min="5120" max="5360" width="9.44140625" style="29"/>
    <col min="5361" max="5361" width="31.44140625" style="29" bestFit="1" customWidth="1"/>
    <col min="5362" max="5375" width="9.5546875" style="29" customWidth="1"/>
    <col min="5376" max="5616" width="9.44140625" style="29"/>
    <col min="5617" max="5617" width="31.44140625" style="29" bestFit="1" customWidth="1"/>
    <col min="5618" max="5631" width="9.5546875" style="29" customWidth="1"/>
    <col min="5632" max="5872" width="9.44140625" style="29"/>
    <col min="5873" max="5873" width="31.44140625" style="29" bestFit="1" customWidth="1"/>
    <col min="5874" max="5887" width="9.5546875" style="29" customWidth="1"/>
    <col min="5888" max="6128" width="9.44140625" style="29"/>
    <col min="6129" max="6129" width="31.44140625" style="29" bestFit="1" customWidth="1"/>
    <col min="6130" max="6143" width="9.5546875" style="29" customWidth="1"/>
    <col min="6144" max="6384" width="9.44140625" style="29"/>
    <col min="6385" max="6385" width="31.44140625" style="29" bestFit="1" customWidth="1"/>
    <col min="6386" max="6399" width="9.5546875" style="29" customWidth="1"/>
    <col min="6400" max="6640" width="9.44140625" style="29"/>
    <col min="6641" max="6641" width="31.44140625" style="29" bestFit="1" customWidth="1"/>
    <col min="6642" max="6655" width="9.5546875" style="29" customWidth="1"/>
    <col min="6656" max="6896" width="9.44140625" style="29"/>
    <col min="6897" max="6897" width="31.44140625" style="29" bestFit="1" customWidth="1"/>
    <col min="6898" max="6911" width="9.5546875" style="29" customWidth="1"/>
    <col min="6912" max="7152" width="9.44140625" style="29"/>
    <col min="7153" max="7153" width="31.44140625" style="29" bestFit="1" customWidth="1"/>
    <col min="7154" max="7167" width="9.5546875" style="29" customWidth="1"/>
    <col min="7168" max="7408" width="9.44140625" style="29"/>
    <col min="7409" max="7409" width="31.44140625" style="29" bestFit="1" customWidth="1"/>
    <col min="7410" max="7423" width="9.5546875" style="29" customWidth="1"/>
    <col min="7424" max="7664" width="9.44140625" style="29"/>
    <col min="7665" max="7665" width="31.44140625" style="29" bestFit="1" customWidth="1"/>
    <col min="7666" max="7679" width="9.5546875" style="29" customWidth="1"/>
    <col min="7680" max="7920" width="9.44140625" style="29"/>
    <col min="7921" max="7921" width="31.44140625" style="29" bestFit="1" customWidth="1"/>
    <col min="7922" max="7935" width="9.5546875" style="29" customWidth="1"/>
    <col min="7936" max="8176" width="9.44140625" style="29"/>
    <col min="8177" max="8177" width="31.44140625" style="29" bestFit="1" customWidth="1"/>
    <col min="8178" max="8191" width="9.5546875" style="29" customWidth="1"/>
    <col min="8192" max="8432" width="9.44140625" style="29"/>
    <col min="8433" max="8433" width="31.44140625" style="29" bestFit="1" customWidth="1"/>
    <col min="8434" max="8447" width="9.5546875" style="29" customWidth="1"/>
    <col min="8448" max="8688" width="9.44140625" style="29"/>
    <col min="8689" max="8689" width="31.44140625" style="29" bestFit="1" customWidth="1"/>
    <col min="8690" max="8703" width="9.5546875" style="29" customWidth="1"/>
    <col min="8704" max="8944" width="9.44140625" style="29"/>
    <col min="8945" max="8945" width="31.44140625" style="29" bestFit="1" customWidth="1"/>
    <col min="8946" max="8959" width="9.5546875" style="29" customWidth="1"/>
    <col min="8960" max="9200" width="9.44140625" style="29"/>
    <col min="9201" max="9201" width="31.44140625" style="29" bestFit="1" customWidth="1"/>
    <col min="9202" max="9215" width="9.5546875" style="29" customWidth="1"/>
    <col min="9216" max="9456" width="9.44140625" style="29"/>
    <col min="9457" max="9457" width="31.44140625" style="29" bestFit="1" customWidth="1"/>
    <col min="9458" max="9471" width="9.5546875" style="29" customWidth="1"/>
    <col min="9472" max="9712" width="9.44140625" style="29"/>
    <col min="9713" max="9713" width="31.44140625" style="29" bestFit="1" customWidth="1"/>
    <col min="9714" max="9727" width="9.5546875" style="29" customWidth="1"/>
    <col min="9728" max="9968" width="9.44140625" style="29"/>
    <col min="9969" max="9969" width="31.44140625" style="29" bestFit="1" customWidth="1"/>
    <col min="9970" max="9983" width="9.5546875" style="29" customWidth="1"/>
    <col min="9984" max="10224" width="9.44140625" style="29"/>
    <col min="10225" max="10225" width="31.44140625" style="29" bestFit="1" customWidth="1"/>
    <col min="10226" max="10239" width="9.5546875" style="29" customWidth="1"/>
    <col min="10240" max="10480" width="9.44140625" style="29"/>
    <col min="10481" max="10481" width="31.44140625" style="29" bestFit="1" customWidth="1"/>
    <col min="10482" max="10495" width="9.5546875" style="29" customWidth="1"/>
    <col min="10496" max="10736" width="9.44140625" style="29"/>
    <col min="10737" max="10737" width="31.44140625" style="29" bestFit="1" customWidth="1"/>
    <col min="10738" max="10751" width="9.5546875" style="29" customWidth="1"/>
    <col min="10752" max="10992" width="9.44140625" style="29"/>
    <col min="10993" max="10993" width="31.44140625" style="29" bestFit="1" customWidth="1"/>
    <col min="10994" max="11007" width="9.5546875" style="29" customWidth="1"/>
    <col min="11008" max="11248" width="9.44140625" style="29"/>
    <col min="11249" max="11249" width="31.44140625" style="29" bestFit="1" customWidth="1"/>
    <col min="11250" max="11263" width="9.5546875" style="29" customWidth="1"/>
    <col min="11264" max="11504" width="9.44140625" style="29"/>
    <col min="11505" max="11505" width="31.44140625" style="29" bestFit="1" customWidth="1"/>
    <col min="11506" max="11519" width="9.5546875" style="29" customWidth="1"/>
    <col min="11520" max="11760" width="9.44140625" style="29"/>
    <col min="11761" max="11761" width="31.44140625" style="29" bestFit="1" customWidth="1"/>
    <col min="11762" max="11775" width="9.5546875" style="29" customWidth="1"/>
    <col min="11776" max="12016" width="9.44140625" style="29"/>
    <col min="12017" max="12017" width="31.44140625" style="29" bestFit="1" customWidth="1"/>
    <col min="12018" max="12031" width="9.5546875" style="29" customWidth="1"/>
    <col min="12032" max="12272" width="9.44140625" style="29"/>
    <col min="12273" max="12273" width="31.44140625" style="29" bestFit="1" customWidth="1"/>
    <col min="12274" max="12287" width="9.5546875" style="29" customWidth="1"/>
    <col min="12288" max="12528" width="9.44140625" style="29"/>
    <col min="12529" max="12529" width="31.44140625" style="29" bestFit="1" customWidth="1"/>
    <col min="12530" max="12543" width="9.5546875" style="29" customWidth="1"/>
    <col min="12544" max="12784" width="9.44140625" style="29"/>
    <col min="12785" max="12785" width="31.44140625" style="29" bestFit="1" customWidth="1"/>
    <col min="12786" max="12799" width="9.5546875" style="29" customWidth="1"/>
    <col min="12800" max="13040" width="9.44140625" style="29"/>
    <col min="13041" max="13041" width="31.44140625" style="29" bestFit="1" customWidth="1"/>
    <col min="13042" max="13055" width="9.5546875" style="29" customWidth="1"/>
    <col min="13056" max="13296" width="9.44140625" style="29"/>
    <col min="13297" max="13297" width="31.44140625" style="29" bestFit="1" customWidth="1"/>
    <col min="13298" max="13311" width="9.5546875" style="29" customWidth="1"/>
    <col min="13312" max="13552" width="9.44140625" style="29"/>
    <col min="13553" max="13553" width="31.44140625" style="29" bestFit="1" customWidth="1"/>
    <col min="13554" max="13567" width="9.5546875" style="29" customWidth="1"/>
    <col min="13568" max="13808" width="9.44140625" style="29"/>
    <col min="13809" max="13809" width="31.44140625" style="29" bestFit="1" customWidth="1"/>
    <col min="13810" max="13823" width="9.5546875" style="29" customWidth="1"/>
    <col min="13824" max="14064" width="9.44140625" style="29"/>
    <col min="14065" max="14065" width="31.44140625" style="29" bestFit="1" customWidth="1"/>
    <col min="14066" max="14079" width="9.5546875" style="29" customWidth="1"/>
    <col min="14080" max="14320" width="9.44140625" style="29"/>
    <col min="14321" max="14321" width="31.44140625" style="29" bestFit="1" customWidth="1"/>
    <col min="14322" max="14335" width="9.5546875" style="29" customWidth="1"/>
    <col min="14336" max="14576" width="9.44140625" style="29"/>
    <col min="14577" max="14577" width="31.44140625" style="29" bestFit="1" customWidth="1"/>
    <col min="14578" max="14591" width="9.5546875" style="29" customWidth="1"/>
    <col min="14592" max="14832" width="9.44140625" style="29"/>
    <col min="14833" max="14833" width="31.44140625" style="29" bestFit="1" customWidth="1"/>
    <col min="14834" max="14847" width="9.5546875" style="29" customWidth="1"/>
    <col min="14848" max="15088" width="9.44140625" style="29"/>
    <col min="15089" max="15089" width="31.44140625" style="29" bestFit="1" customWidth="1"/>
    <col min="15090" max="15103" width="9.5546875" style="29" customWidth="1"/>
    <col min="15104" max="15344" width="9.44140625" style="29"/>
    <col min="15345" max="15345" width="31.44140625" style="29" bestFit="1" customWidth="1"/>
    <col min="15346" max="15359" width="9.5546875" style="29" customWidth="1"/>
    <col min="15360" max="15600" width="9.44140625" style="29"/>
    <col min="15601" max="15601" width="31.44140625" style="29" bestFit="1" customWidth="1"/>
    <col min="15602" max="15615" width="9.5546875" style="29" customWidth="1"/>
    <col min="15616" max="15856" width="9.44140625" style="29"/>
    <col min="15857" max="15857" width="31.44140625" style="29" bestFit="1" customWidth="1"/>
    <col min="15858" max="15871" width="9.5546875" style="29" customWidth="1"/>
    <col min="15872" max="16112" width="9.44140625" style="29"/>
    <col min="16113" max="16113" width="31.44140625" style="29" bestFit="1" customWidth="1"/>
    <col min="16114" max="16127" width="9.5546875" style="29" customWidth="1"/>
    <col min="16128" max="16366" width="9.44140625" style="29"/>
    <col min="16367" max="16384" width="8.5546875" style="29" customWidth="1"/>
  </cols>
  <sheetData>
    <row r="1" spans="1:19" ht="15.6" x14ac:dyDescent="0.25">
      <c r="A1" s="56" t="s">
        <v>16</v>
      </c>
      <c r="B1" s="57"/>
      <c r="C1" s="57"/>
      <c r="D1" s="57"/>
      <c r="E1" s="57"/>
      <c r="F1" s="57"/>
      <c r="G1" s="57"/>
      <c r="H1" s="26"/>
      <c r="I1" s="26"/>
      <c r="J1" s="10"/>
      <c r="K1" s="10"/>
      <c r="L1" s="10"/>
      <c r="M1" s="10"/>
      <c r="N1" s="10"/>
      <c r="O1" s="10"/>
      <c r="P1" s="10"/>
      <c r="Q1" s="10"/>
      <c r="R1" s="10"/>
      <c r="S1" s="39"/>
    </row>
    <row r="2" spans="1:19" x14ac:dyDescent="0.25">
      <c r="A2" s="58" t="s">
        <v>0</v>
      </c>
      <c r="B2" s="59"/>
      <c r="C2" s="59"/>
      <c r="D2" s="59"/>
      <c r="E2" s="59"/>
      <c r="F2" s="59"/>
      <c r="G2" s="59"/>
      <c r="H2" s="22"/>
      <c r="I2" s="22"/>
      <c r="J2" s="10"/>
      <c r="K2" s="10"/>
      <c r="L2" s="10"/>
      <c r="M2" s="10"/>
      <c r="N2" s="10"/>
      <c r="O2" s="10"/>
      <c r="P2" s="10"/>
      <c r="Q2" s="10"/>
      <c r="R2" s="10"/>
      <c r="S2" s="39"/>
    </row>
    <row r="3" spans="1:19" x14ac:dyDescent="0.25">
      <c r="A3" s="21"/>
      <c r="B3" s="22"/>
      <c r="C3" s="22"/>
      <c r="D3" s="22"/>
      <c r="E3" s="22"/>
      <c r="F3" s="22"/>
      <c r="G3" s="22"/>
      <c r="H3" s="22"/>
      <c r="I3" s="22"/>
      <c r="J3" s="37"/>
      <c r="K3" s="37"/>
      <c r="L3" s="37"/>
      <c r="M3" s="37"/>
      <c r="N3" s="37"/>
      <c r="O3" s="37"/>
      <c r="P3" s="37"/>
      <c r="Q3" s="37"/>
      <c r="R3" s="37"/>
      <c r="S3" s="40"/>
    </row>
    <row r="4" spans="1:19" s="30" customFormat="1" x14ac:dyDescent="0.3">
      <c r="A4" s="11"/>
      <c r="B4" s="12">
        <v>2016</v>
      </c>
      <c r="C4" s="12">
        <v>2017</v>
      </c>
      <c r="D4" s="12">
        <v>2018</v>
      </c>
      <c r="E4" s="12">
        <v>2019</v>
      </c>
      <c r="F4" s="12">
        <v>2020</v>
      </c>
      <c r="G4" s="12">
        <v>2021</v>
      </c>
      <c r="H4" s="12">
        <v>2022</v>
      </c>
      <c r="I4" s="12">
        <v>2023</v>
      </c>
      <c r="J4" s="12">
        <v>2024</v>
      </c>
      <c r="K4" s="12"/>
      <c r="L4" s="12"/>
      <c r="M4" s="12"/>
      <c r="N4" s="12"/>
      <c r="O4" s="12"/>
      <c r="P4" s="12"/>
      <c r="Q4" s="12"/>
      <c r="R4" s="12"/>
      <c r="S4" s="41"/>
    </row>
    <row r="5" spans="1:19" s="30" customFormat="1" ht="26.4" x14ac:dyDescent="0.3">
      <c r="A5" s="11"/>
      <c r="B5" s="10" t="s">
        <v>17</v>
      </c>
      <c r="C5" s="10" t="s">
        <v>17</v>
      </c>
      <c r="D5" s="10" t="s">
        <v>17</v>
      </c>
      <c r="E5" s="10" t="s">
        <v>17</v>
      </c>
      <c r="F5" s="10" t="s">
        <v>17</v>
      </c>
      <c r="G5" s="10" t="s">
        <v>17</v>
      </c>
      <c r="H5" s="10" t="s">
        <v>17</v>
      </c>
      <c r="I5" s="10" t="s">
        <v>17</v>
      </c>
      <c r="J5" s="10" t="s">
        <v>30</v>
      </c>
      <c r="K5" s="10" t="s">
        <v>31</v>
      </c>
      <c r="L5" s="10" t="s">
        <v>32</v>
      </c>
      <c r="M5" s="10" t="s">
        <v>33</v>
      </c>
      <c r="N5" s="10" t="s">
        <v>34</v>
      </c>
      <c r="O5" s="10" t="s">
        <v>36</v>
      </c>
      <c r="P5" s="10" t="s">
        <v>38</v>
      </c>
      <c r="Q5" s="10" t="s">
        <v>35</v>
      </c>
      <c r="R5" s="10" t="s">
        <v>37</v>
      </c>
      <c r="S5" s="39" t="s">
        <v>39</v>
      </c>
    </row>
    <row r="6" spans="1:19" x14ac:dyDescent="0.25">
      <c r="A6" s="13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42" t="s">
        <v>18</v>
      </c>
    </row>
    <row r="7" spans="1:19" x14ac:dyDescent="0.25">
      <c r="A7" s="27" t="s">
        <v>6</v>
      </c>
      <c r="B7" s="28">
        <v>872.23099999999999</v>
      </c>
      <c r="C7" s="28">
        <v>975.625</v>
      </c>
      <c r="D7" s="28">
        <v>964.45100000000002</v>
      </c>
      <c r="E7" s="28">
        <v>1146.069</v>
      </c>
      <c r="F7" s="28">
        <v>1423.066</v>
      </c>
      <c r="G7" s="28">
        <v>1369.6379999999999</v>
      </c>
      <c r="H7" s="28">
        <v>1363.806</v>
      </c>
      <c r="I7" s="28">
        <v>1533.5119999999999</v>
      </c>
      <c r="J7" s="28">
        <v>1525.0255000000002</v>
      </c>
      <c r="K7" s="28">
        <v>1522.2763505900002</v>
      </c>
      <c r="L7" s="28">
        <v>1610.2085000000002</v>
      </c>
      <c r="M7" s="28">
        <v>1659.1979854400001</v>
      </c>
      <c r="N7" s="28">
        <v>1681.0095000000001</v>
      </c>
      <c r="O7" s="28">
        <v>1671.8352786400001</v>
      </c>
      <c r="P7" s="28">
        <v>1722.27870001</v>
      </c>
      <c r="Q7" s="28">
        <v>1768.3070001299998</v>
      </c>
      <c r="R7" s="28">
        <v>1829.9600706999997</v>
      </c>
      <c r="S7" s="43">
        <v>1829.9600706999997</v>
      </c>
    </row>
    <row r="8" spans="1:19" x14ac:dyDescent="0.25">
      <c r="A8" s="15" t="s">
        <v>19</v>
      </c>
      <c r="B8" s="31">
        <v>2658.0219999999999</v>
      </c>
      <c r="C8" s="31">
        <v>2640.3829999999998</v>
      </c>
      <c r="D8" s="31">
        <v>2366.1059999999998</v>
      </c>
      <c r="E8" s="31">
        <v>2295.4670000000001</v>
      </c>
      <c r="F8" s="31">
        <v>2907.9679999999998</v>
      </c>
      <c r="G8" s="31">
        <v>3161.1469999999999</v>
      </c>
      <c r="H8" s="31">
        <v>2902.8567747799998</v>
      </c>
      <c r="I8" s="31">
        <v>3072.6510000000007</v>
      </c>
      <c r="J8" s="31">
        <v>3042.4175</v>
      </c>
      <c r="K8" s="31">
        <v>3029.3841141099997</v>
      </c>
      <c r="L8" s="31">
        <v>3038.1394999999998</v>
      </c>
      <c r="M8" s="31">
        <v>3025.6134999999995</v>
      </c>
      <c r="N8" s="31">
        <v>3035.7905000000001</v>
      </c>
      <c r="O8" s="31">
        <v>3072.2612137200003</v>
      </c>
      <c r="P8" s="31">
        <v>3227.4495000000002</v>
      </c>
      <c r="Q8" s="31">
        <v>3209.8344389800009</v>
      </c>
      <c r="R8" s="31">
        <v>3223.9530590600007</v>
      </c>
      <c r="S8" s="44">
        <v>3187.9128840700009</v>
      </c>
    </row>
    <row r="9" spans="1:19" x14ac:dyDescent="0.25">
      <c r="A9" s="17" t="s">
        <v>20</v>
      </c>
      <c r="B9" s="32">
        <f>SUM(B7:B8)</f>
        <v>3530.2529999999997</v>
      </c>
      <c r="C9" s="32">
        <f t="shared" ref="C9:S9" si="0">SUM(C7:C8)</f>
        <v>3616.0079999999998</v>
      </c>
      <c r="D9" s="32">
        <f t="shared" si="0"/>
        <v>3330.5569999999998</v>
      </c>
      <c r="E9" s="32">
        <f t="shared" si="0"/>
        <v>3441.5360000000001</v>
      </c>
      <c r="F9" s="32">
        <f t="shared" si="0"/>
        <v>4331.0339999999997</v>
      </c>
      <c r="G9" s="32">
        <f t="shared" si="0"/>
        <v>4530.7849999999999</v>
      </c>
      <c r="H9" s="32">
        <f t="shared" si="0"/>
        <v>4266.6627747799994</v>
      </c>
      <c r="I9" s="32">
        <f t="shared" si="0"/>
        <v>4606.1630000000005</v>
      </c>
      <c r="J9" s="32">
        <f t="shared" si="0"/>
        <v>4567.4430000000002</v>
      </c>
      <c r="K9" s="32">
        <f t="shared" si="0"/>
        <v>4551.6604647000004</v>
      </c>
      <c r="L9" s="32">
        <f t="shared" si="0"/>
        <v>4648.348</v>
      </c>
      <c r="M9" s="32">
        <f t="shared" si="0"/>
        <v>4684.8114854399992</v>
      </c>
      <c r="N9" s="32">
        <f t="shared" si="0"/>
        <v>4716.8</v>
      </c>
      <c r="O9" s="32">
        <f t="shared" si="0"/>
        <v>4744.0964923600004</v>
      </c>
      <c r="P9" s="32">
        <f t="shared" si="0"/>
        <v>4949.7282000100004</v>
      </c>
      <c r="Q9" s="32">
        <f t="shared" si="0"/>
        <v>4978.1414391100006</v>
      </c>
      <c r="R9" s="32">
        <f t="shared" si="0"/>
        <v>5053.9131297600006</v>
      </c>
      <c r="S9" s="45">
        <f t="shared" si="0"/>
        <v>5017.8729547700004</v>
      </c>
    </row>
    <row r="10" spans="1:19" x14ac:dyDescent="0.25">
      <c r="A10" s="15" t="s">
        <v>21</v>
      </c>
      <c r="B10" s="31">
        <v>-506.387</v>
      </c>
      <c r="C10" s="31">
        <v>-260.14699999999999</v>
      </c>
      <c r="D10" s="31">
        <v>-345.77600000000001</v>
      </c>
      <c r="E10" s="31">
        <v>-303.00900000000001</v>
      </c>
      <c r="F10" s="31">
        <v>-244.71600000000001</v>
      </c>
      <c r="G10" s="31">
        <v>-216.85900000000001</v>
      </c>
      <c r="H10" s="31">
        <v>-276.28899999999999</v>
      </c>
      <c r="I10" s="31">
        <v>-346.37700000000001</v>
      </c>
      <c r="J10" s="31">
        <v>-357.84500000000003</v>
      </c>
      <c r="K10" s="31">
        <v>-358.49169993999999</v>
      </c>
      <c r="L10" s="31">
        <v>-349.53899999999999</v>
      </c>
      <c r="M10" s="31">
        <v>-398.89100000000002</v>
      </c>
      <c r="N10" s="31">
        <v>-380.47500000000002</v>
      </c>
      <c r="O10" s="31">
        <v>-382.01192645999998</v>
      </c>
      <c r="P10" s="31">
        <v>-418.21800000000002</v>
      </c>
      <c r="Q10" s="31">
        <v>-390.36074889999998</v>
      </c>
      <c r="R10" s="31">
        <v>-426.06513362999999</v>
      </c>
      <c r="S10" s="44">
        <v>-397.92319386000003</v>
      </c>
    </row>
    <row r="11" spans="1:19" s="34" customFormat="1" x14ac:dyDescent="0.25">
      <c r="A11" s="16" t="s">
        <v>22</v>
      </c>
      <c r="B11" s="33">
        <f>SUM(B9:B10)</f>
        <v>3023.8659999999995</v>
      </c>
      <c r="C11" s="33">
        <f t="shared" ref="C11:S11" si="1">SUM(C9:C10)</f>
        <v>3355.8609999999999</v>
      </c>
      <c r="D11" s="33">
        <f t="shared" si="1"/>
        <v>2984.7809999999999</v>
      </c>
      <c r="E11" s="33">
        <f t="shared" si="1"/>
        <v>3138.527</v>
      </c>
      <c r="F11" s="33">
        <f t="shared" si="1"/>
        <v>4086.3179999999998</v>
      </c>
      <c r="G11" s="33">
        <f t="shared" si="1"/>
        <v>4313.9259999999995</v>
      </c>
      <c r="H11" s="33">
        <f t="shared" si="1"/>
        <v>3990.3737747799996</v>
      </c>
      <c r="I11" s="33">
        <f t="shared" si="1"/>
        <v>4259.7860000000001</v>
      </c>
      <c r="J11" s="33">
        <f t="shared" si="1"/>
        <v>4209.598</v>
      </c>
      <c r="K11" s="33">
        <f t="shared" si="1"/>
        <v>4193.1687647600002</v>
      </c>
      <c r="L11" s="33">
        <f t="shared" si="1"/>
        <v>4298.8090000000002</v>
      </c>
      <c r="M11" s="33">
        <f t="shared" si="1"/>
        <v>4285.9204854399995</v>
      </c>
      <c r="N11" s="33">
        <f t="shared" si="1"/>
        <v>4336.3249999999998</v>
      </c>
      <c r="O11" s="33">
        <f t="shared" si="1"/>
        <v>4362.0845659000006</v>
      </c>
      <c r="P11" s="33">
        <f t="shared" si="1"/>
        <v>4531.5102000100005</v>
      </c>
      <c r="Q11" s="33">
        <f t="shared" si="1"/>
        <v>4587.780690210001</v>
      </c>
      <c r="R11" s="33">
        <f t="shared" si="1"/>
        <v>4627.8479961300009</v>
      </c>
      <c r="S11" s="46">
        <f t="shared" si="1"/>
        <v>4619.9497609100008</v>
      </c>
    </row>
    <row r="12" spans="1:19" x14ac:dyDescent="0.25">
      <c r="A12" s="15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44"/>
    </row>
    <row r="13" spans="1:19" x14ac:dyDescent="0.25">
      <c r="A13" s="15" t="s">
        <v>23</v>
      </c>
      <c r="B13" s="31">
        <v>3851.7069999999999</v>
      </c>
      <c r="C13" s="31">
        <v>3304.4199999999996</v>
      </c>
      <c r="D13" s="31">
        <v>3641.6030000000001</v>
      </c>
      <c r="E13" s="31">
        <v>3901.6769999999992</v>
      </c>
      <c r="F13" s="31">
        <v>3776.9189999999999</v>
      </c>
      <c r="G13" s="31">
        <v>4004.3389999999999</v>
      </c>
      <c r="H13" s="31">
        <v>4043.8119999999999</v>
      </c>
      <c r="I13" s="31">
        <v>4860.4000000000005</v>
      </c>
      <c r="J13" s="31">
        <v>5053.5910000000003</v>
      </c>
      <c r="K13" s="31">
        <v>5144.4160000000002</v>
      </c>
      <c r="L13" s="31">
        <v>5284.847999999999</v>
      </c>
      <c r="M13" s="31">
        <v>5274.5869999999995</v>
      </c>
      <c r="N13" s="31">
        <v>5410.9229999999998</v>
      </c>
      <c r="O13" s="31">
        <v>5383.52</v>
      </c>
      <c r="P13" s="31">
        <v>5443.0659999999989</v>
      </c>
      <c r="Q13" s="31">
        <v>6317.8519999999999</v>
      </c>
      <c r="R13" s="31">
        <v>6384.1246503397997</v>
      </c>
      <c r="S13" s="44">
        <v>6208.91</v>
      </c>
    </row>
    <row r="14" spans="1:19" x14ac:dyDescent="0.25">
      <c r="A14" s="15" t="s">
        <v>24</v>
      </c>
      <c r="B14" s="31">
        <v>-2509.636</v>
      </c>
      <c r="C14" s="31">
        <v>-1445.3979999999999</v>
      </c>
      <c r="D14" s="31">
        <v>-1503.2239999999999</v>
      </c>
      <c r="E14" s="31">
        <v>-1571.39</v>
      </c>
      <c r="F14" s="31">
        <v>-1950.866</v>
      </c>
      <c r="G14" s="31">
        <v>-1694.941</v>
      </c>
      <c r="H14" s="31">
        <v>-1487.373</v>
      </c>
      <c r="I14" s="31">
        <v>-2194.7750000000001</v>
      </c>
      <c r="J14" s="31">
        <v>-2233.2379999999998</v>
      </c>
      <c r="K14" s="31">
        <v>-2243.5920000000001</v>
      </c>
      <c r="L14" s="31">
        <v>-2279.4540000000002</v>
      </c>
      <c r="M14" s="31">
        <v>-2312.3119999999999</v>
      </c>
      <c r="N14" s="31">
        <v>-2281.5639999999999</v>
      </c>
      <c r="O14" s="31">
        <v>-2295.2579999999998</v>
      </c>
      <c r="P14" s="31">
        <v>-2289.7150000000001</v>
      </c>
      <c r="Q14" s="31">
        <v>-3058.1759999999999</v>
      </c>
      <c r="R14" s="31">
        <v>-3209.8195678614002</v>
      </c>
      <c r="S14" s="44">
        <v>-3045.2730000000001</v>
      </c>
    </row>
    <row r="15" spans="1:19" x14ac:dyDescent="0.25">
      <c r="A15" s="16" t="s">
        <v>25</v>
      </c>
      <c r="B15" s="33">
        <f>SUM(B13:B14)</f>
        <v>1342.0709999999999</v>
      </c>
      <c r="C15" s="33">
        <f t="shared" ref="C15:S15" si="2">SUM(C13:C14)</f>
        <v>1859.0219999999997</v>
      </c>
      <c r="D15" s="33">
        <f t="shared" si="2"/>
        <v>2138.3789999999999</v>
      </c>
      <c r="E15" s="33">
        <f t="shared" si="2"/>
        <v>2330.2869999999994</v>
      </c>
      <c r="F15" s="33">
        <f t="shared" si="2"/>
        <v>1826.0529999999999</v>
      </c>
      <c r="G15" s="33">
        <f t="shared" si="2"/>
        <v>2309.3980000000001</v>
      </c>
      <c r="H15" s="33">
        <f t="shared" si="2"/>
        <v>2556.4389999999999</v>
      </c>
      <c r="I15" s="33">
        <f t="shared" si="2"/>
        <v>2665.6250000000005</v>
      </c>
      <c r="J15" s="33">
        <f t="shared" si="2"/>
        <v>2820.3530000000005</v>
      </c>
      <c r="K15" s="33">
        <f t="shared" si="2"/>
        <v>2900.8240000000001</v>
      </c>
      <c r="L15" s="33">
        <f t="shared" si="2"/>
        <v>3005.3939999999989</v>
      </c>
      <c r="M15" s="33">
        <f t="shared" si="2"/>
        <v>2962.2749999999996</v>
      </c>
      <c r="N15" s="33">
        <f t="shared" si="2"/>
        <v>3129.3589999999999</v>
      </c>
      <c r="O15" s="33">
        <f t="shared" si="2"/>
        <v>3088.2620000000006</v>
      </c>
      <c r="P15" s="33">
        <f t="shared" si="2"/>
        <v>3153.3509999999987</v>
      </c>
      <c r="Q15" s="33">
        <f t="shared" si="2"/>
        <v>3259.6759999999999</v>
      </c>
      <c r="R15" s="33">
        <f t="shared" si="2"/>
        <v>3174.3050824783995</v>
      </c>
      <c r="S15" s="46">
        <f t="shared" si="2"/>
        <v>3163.6369999999997</v>
      </c>
    </row>
    <row r="16" spans="1:19" x14ac:dyDescent="0.25">
      <c r="A16" s="17"/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45"/>
    </row>
    <row r="17" spans="1:19" x14ac:dyDescent="0.25">
      <c r="A17" s="16" t="s">
        <v>26</v>
      </c>
      <c r="B17" s="33">
        <f>SUM(B11,B15)</f>
        <v>4365.9369999999999</v>
      </c>
      <c r="C17" s="33">
        <f t="shared" ref="C17:K17" si="3">SUM(C11,C15)</f>
        <v>5214.8829999999998</v>
      </c>
      <c r="D17" s="33">
        <f t="shared" si="3"/>
        <v>5123.16</v>
      </c>
      <c r="E17" s="33">
        <f t="shared" si="3"/>
        <v>5468.8139999999994</v>
      </c>
      <c r="F17" s="33">
        <f t="shared" si="3"/>
        <v>5912.3709999999992</v>
      </c>
      <c r="G17" s="33">
        <f t="shared" si="3"/>
        <v>6623.3239999999996</v>
      </c>
      <c r="H17" s="33">
        <f t="shared" si="3"/>
        <v>6546.812774779999</v>
      </c>
      <c r="I17" s="33">
        <f t="shared" si="3"/>
        <v>6925.4110000000001</v>
      </c>
      <c r="J17" s="33">
        <f t="shared" si="3"/>
        <v>7029.9510000000009</v>
      </c>
      <c r="K17" s="33">
        <f t="shared" si="3"/>
        <v>7093.9927647599998</v>
      </c>
      <c r="L17" s="33">
        <f t="shared" ref="L17:P17" si="4">SUM(L11,L15)</f>
        <v>7304.2029999999995</v>
      </c>
      <c r="M17" s="33">
        <f t="shared" si="4"/>
        <v>7248.1954854399992</v>
      </c>
      <c r="N17" s="33">
        <f t="shared" si="4"/>
        <v>7465.6839999999993</v>
      </c>
      <c r="O17" s="33">
        <f t="shared" si="4"/>
        <v>7450.3465659000012</v>
      </c>
      <c r="P17" s="33">
        <f t="shared" si="4"/>
        <v>7684.8612000099993</v>
      </c>
      <c r="Q17" s="33">
        <f>SUM(Q11,Q15)</f>
        <v>7847.4566902100014</v>
      </c>
      <c r="R17" s="33">
        <f>SUM(R11,R15)</f>
        <v>7802.1530786084004</v>
      </c>
      <c r="S17" s="46">
        <f>SUM(S11,S15)</f>
        <v>7783.5867609100005</v>
      </c>
    </row>
    <row r="18" spans="1:19" x14ac:dyDescent="0.25">
      <c r="A18" s="15" t="s">
        <v>27</v>
      </c>
      <c r="B18" s="31" t="s">
        <v>28</v>
      </c>
      <c r="C18" s="31" t="s">
        <v>28</v>
      </c>
      <c r="D18" s="31" t="s">
        <v>28</v>
      </c>
      <c r="E18" s="31" t="s">
        <v>28</v>
      </c>
      <c r="F18" s="31" t="s">
        <v>28</v>
      </c>
      <c r="G18" s="31" t="s">
        <v>28</v>
      </c>
      <c r="H18" s="31" t="s">
        <v>28</v>
      </c>
      <c r="I18" s="31" t="s">
        <v>28</v>
      </c>
      <c r="J18" s="38">
        <v>-30.233500000000731</v>
      </c>
      <c r="K18" s="38">
        <v>-13.033385890000318</v>
      </c>
      <c r="L18" s="35">
        <v>8.7553858900000705</v>
      </c>
      <c r="M18" s="38">
        <v>-12.526000000000295</v>
      </c>
      <c r="N18" s="35">
        <v>10.177000000000589</v>
      </c>
      <c r="O18" s="35">
        <v>36.470713720000276</v>
      </c>
      <c r="P18" s="35">
        <v>155.18828627999983</v>
      </c>
      <c r="Q18" s="38">
        <v>-17.615061019999303</v>
      </c>
      <c r="R18" s="35">
        <v>14.118620079999801</v>
      </c>
      <c r="S18" s="47">
        <v>-36.040174989999741</v>
      </c>
    </row>
    <row r="19" spans="1:19" x14ac:dyDescent="0.25">
      <c r="A19" s="15" t="s">
        <v>29</v>
      </c>
      <c r="B19" s="35">
        <v>187.42200000000003</v>
      </c>
      <c r="C19" s="31">
        <v>-17.639000000000124</v>
      </c>
      <c r="D19" s="31">
        <v>-274.27700000000004</v>
      </c>
      <c r="E19" s="31">
        <v>-70.638999999999669</v>
      </c>
      <c r="F19" s="35">
        <v>612.50099999999975</v>
      </c>
      <c r="G19" s="35">
        <v>253.17900000000009</v>
      </c>
      <c r="H19" s="31">
        <v>-258.29022522000014</v>
      </c>
      <c r="I19" s="35">
        <v>169.79422522000095</v>
      </c>
      <c r="J19" s="35">
        <v>187.40911276999987</v>
      </c>
      <c r="K19" s="35">
        <v>133.53457158999981</v>
      </c>
      <c r="L19" s="38">
        <v>-38.882273850000274</v>
      </c>
      <c r="M19" s="38">
        <v>-74.856404590000693</v>
      </c>
      <c r="N19" s="38">
        <v>-106.97150000000011</v>
      </c>
      <c r="O19" s="38">
        <v>-5.2951197299994419</v>
      </c>
      <c r="P19" s="35">
        <v>211.0743247800001</v>
      </c>
      <c r="Q19" s="35">
        <v>186.57966191000196</v>
      </c>
      <c r="R19" s="35">
        <v>229.67196676000185</v>
      </c>
      <c r="S19" s="48">
        <v>229.36173146000192</v>
      </c>
    </row>
    <row r="20" spans="1:19" x14ac:dyDescent="0.25">
      <c r="A20" s="15"/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44"/>
    </row>
    <row r="21" spans="1:19" x14ac:dyDescent="0.25">
      <c r="A21" s="18" t="s">
        <v>8</v>
      </c>
      <c r="B21" s="19">
        <v>5.1408838619232933</v>
      </c>
      <c r="C21" s="19">
        <v>4.4562296050356283</v>
      </c>
      <c r="D21" s="20">
        <v>4.4410061669223362</v>
      </c>
      <c r="E21" s="20">
        <v>6.2202515657071071</v>
      </c>
      <c r="F21" s="20">
        <v>6.6900994876593138</v>
      </c>
      <c r="G21" s="20">
        <v>5.0275373149917728</v>
      </c>
      <c r="H21" s="20">
        <v>4.5712209428381527</v>
      </c>
      <c r="I21" s="20">
        <v>4.6270935830165909</v>
      </c>
      <c r="J21" s="20">
        <v>4.6088995938343746</v>
      </c>
      <c r="K21" s="20">
        <v>4.6171315904289392</v>
      </c>
      <c r="L21" s="20">
        <v>4.6574875430311753</v>
      </c>
      <c r="M21" s="20">
        <v>4.6274579803259561</v>
      </c>
      <c r="N21" s="20">
        <v>4.6308368842417869</v>
      </c>
      <c r="O21" s="20">
        <v>4.6741991173019155</v>
      </c>
      <c r="P21" s="20">
        <v>4.9006278588334879</v>
      </c>
      <c r="Q21" s="20">
        <v>4.8642936680256552</v>
      </c>
      <c r="R21" s="20">
        <v>4.87609804166771</v>
      </c>
      <c r="S21" s="49"/>
    </row>
    <row r="22" spans="1:19" x14ac:dyDescent="0.25"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</row>
    <row r="23" spans="1:19" x14ac:dyDescent="0.25"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</row>
    <row r="24" spans="1:19" x14ac:dyDescent="0.25"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</row>
    <row r="25" spans="1:19" x14ac:dyDescent="0.25"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</row>
    <row r="26" spans="1:19" x14ac:dyDescent="0.25"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</row>
    <row r="27" spans="1:19" x14ac:dyDescent="0.25"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</row>
    <row r="28" spans="1:19" x14ac:dyDescent="0.25"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</row>
    <row r="29" spans="1:19" x14ac:dyDescent="0.25"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</row>
    <row r="30" spans="1:19" x14ac:dyDescent="0.25"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</row>
    <row r="31" spans="1:19" x14ac:dyDescent="0.25"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</row>
    <row r="32" spans="1:19" x14ac:dyDescent="0.25"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</row>
    <row r="33" spans="2:19" x14ac:dyDescent="0.25"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</row>
    <row r="34" spans="2:19" x14ac:dyDescent="0.25"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</row>
    <row r="35" spans="2:19" x14ac:dyDescent="0.25">
      <c r="B35" s="23"/>
      <c r="C35" s="23"/>
      <c r="D35" s="23"/>
      <c r="E35" s="23"/>
      <c r="F35" s="24"/>
      <c r="G35" s="24"/>
      <c r="H35" s="24"/>
      <c r="I35" s="24"/>
      <c r="J35" s="24"/>
      <c r="K35" s="24"/>
      <c r="L35" s="24"/>
      <c r="M35" s="23"/>
      <c r="N35" s="23"/>
      <c r="O35" s="23"/>
      <c r="P35" s="23"/>
      <c r="Q35" s="23"/>
      <c r="R35" s="23"/>
      <c r="S35" s="23"/>
    </row>
    <row r="36" spans="2:19" x14ac:dyDescent="0.25">
      <c r="B36" s="23"/>
      <c r="C36" s="23"/>
      <c r="D36" s="23"/>
      <c r="E36" s="23"/>
      <c r="F36" s="24"/>
      <c r="G36" s="24"/>
      <c r="H36" s="24"/>
      <c r="I36" s="24"/>
      <c r="J36" s="24"/>
      <c r="K36" s="24"/>
      <c r="L36" s="24"/>
      <c r="M36" s="23"/>
      <c r="N36" s="23"/>
      <c r="O36" s="23"/>
      <c r="P36" s="23"/>
      <c r="Q36" s="23"/>
      <c r="R36" s="23"/>
      <c r="S36" s="23"/>
    </row>
    <row r="37" spans="2:19" x14ac:dyDescent="0.25">
      <c r="B37" s="25"/>
      <c r="C37" s="25"/>
      <c r="D37" s="25"/>
      <c r="E37" s="25"/>
      <c r="F37" s="24"/>
      <c r="G37" s="24"/>
      <c r="H37" s="24"/>
      <c r="I37" s="24"/>
      <c r="J37" s="24"/>
      <c r="K37" s="24"/>
      <c r="L37" s="24"/>
      <c r="M37" s="25"/>
      <c r="N37" s="25"/>
      <c r="O37" s="25"/>
      <c r="P37" s="25"/>
      <c r="Q37" s="25"/>
      <c r="R37" s="25"/>
      <c r="S37" s="25"/>
    </row>
    <row r="38" spans="2:19" x14ac:dyDescent="0.25"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</row>
    <row r="39" spans="2:19" x14ac:dyDescent="0.25"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</row>
    <row r="40" spans="2:19" x14ac:dyDescent="0.25"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</row>
    <row r="41" spans="2:19" x14ac:dyDescent="0.25"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</row>
    <row r="42" spans="2:19" x14ac:dyDescent="0.25"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</row>
    <row r="43" spans="2:19" x14ac:dyDescent="0.25"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</row>
    <row r="44" spans="2:19" x14ac:dyDescent="0.25"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</row>
    <row r="45" spans="2:19" x14ac:dyDescent="0.25"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</row>
    <row r="46" spans="2:19" x14ac:dyDescent="0.25"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</row>
    <row r="47" spans="2:19" x14ac:dyDescent="0.25"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</row>
    <row r="48" spans="2:19" x14ac:dyDescent="0.25"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</row>
    <row r="49" spans="2:19" x14ac:dyDescent="0.25"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</row>
    <row r="50" spans="2:19" x14ac:dyDescent="0.25"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</row>
    <row r="51" spans="2:19" x14ac:dyDescent="0.25"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</row>
    <row r="52" spans="2:19" x14ac:dyDescent="0.25"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</row>
    <row r="53" spans="2:19" x14ac:dyDescent="0.25"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</row>
    <row r="54" spans="2:19" x14ac:dyDescent="0.25"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</row>
    <row r="55" spans="2:19" x14ac:dyDescent="0.25"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</row>
    <row r="56" spans="2:19" ht="12" customHeight="1" x14ac:dyDescent="0.25"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</row>
    <row r="57" spans="2:19" x14ac:dyDescent="0.25"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</row>
  </sheetData>
  <mergeCells count="2">
    <mergeCell ref="A1:G1"/>
    <mergeCell ref="A2:G2"/>
  </mergeCells>
  <phoneticPr fontId="24" type="noConversion"/>
  <pageMargins left="0.7" right="0.7" top="0.75" bottom="0.75" header="0.3" footer="0.3"/>
  <pageSetup paperSize="9" scale="6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d3a97ee-d9e5-4d41-bfaa-8d477a62dd65" xsi:nil="true"/>
    <lcf76f155ced4ddcb4097134ff3c332f xmlns="34fb1012-aba1-4269-b44e-d548ff2d3f09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DE3F3D6C411AA4285C7420A7C243B9E" ma:contentTypeVersion="15" ma:contentTypeDescription="Create a new document." ma:contentTypeScope="" ma:versionID="479a799ccf07cff9602d4a92202d9b05">
  <xsd:schema xmlns:xsd="http://www.w3.org/2001/XMLSchema" xmlns:xs="http://www.w3.org/2001/XMLSchema" xmlns:p="http://schemas.microsoft.com/office/2006/metadata/properties" xmlns:ns2="34fb1012-aba1-4269-b44e-d548ff2d3f09" xmlns:ns3="8d3a97ee-d9e5-4d41-bfaa-8d477a62dd65" targetNamespace="http://schemas.microsoft.com/office/2006/metadata/properties" ma:root="true" ma:fieldsID="5ec403a50f07916692c177d65f2f901a" ns2:_="" ns3:_="">
    <xsd:import namespace="34fb1012-aba1-4269-b44e-d548ff2d3f09"/>
    <xsd:import namespace="8d3a97ee-d9e5-4d41-bfaa-8d477a62dd6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fb1012-aba1-4269-b44e-d548ff2d3f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5c97c2be-55fd-4130-81aa-8dec0fc7d62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3a97ee-d9e5-4d41-bfaa-8d477a62dd65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a9ca6ace-d1c9-4317-8cd6-b0d1ba00f61e}" ma:internalName="TaxCatchAll" ma:showField="CatchAllData" ma:web="8d3a97ee-d9e5-4d41-bfaa-8d477a62dd6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143BB8C-8220-4FB3-8464-FADB13AF5851}">
  <ds:schemaRefs>
    <ds:schemaRef ds:uri="http://schemas.microsoft.com/office/2006/metadata/properties"/>
    <ds:schemaRef ds:uri="http://schemas.microsoft.com/office/infopath/2007/PartnerControls"/>
    <ds:schemaRef ds:uri="69942e62-151f-4dae-8d7d-4560ea542496"/>
    <ds:schemaRef ds:uri="07989e1d-5b9f-4ef7-a211-fb31c5b964c0"/>
  </ds:schemaRefs>
</ds:datastoreItem>
</file>

<file path=customXml/itemProps2.xml><?xml version="1.0" encoding="utf-8"?>
<ds:datastoreItem xmlns:ds="http://schemas.openxmlformats.org/officeDocument/2006/customXml" ds:itemID="{41814D1A-65C9-4CAC-95A3-F329356DBA78}"/>
</file>

<file path=customXml/itemProps3.xml><?xml version="1.0" encoding="utf-8"?>
<ds:datastoreItem xmlns:ds="http://schemas.openxmlformats.org/officeDocument/2006/customXml" ds:itemID="{5DF158E4-4906-47B2-B0CF-05DADF017E1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Metadata</vt:lpstr>
      <vt:lpstr>IRS October 4, 2024</vt:lpstr>
      <vt:lpstr>'IRS October 4, 2024'!Print_Area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Trouwloon, Maisey</dc:creator>
  <cp:keywords/>
  <dc:description/>
  <cp:lastModifiedBy>Reynaert, Eleanore</cp:lastModifiedBy>
  <cp:revision/>
  <dcterms:created xsi:type="dcterms:W3CDTF">2022-03-22T20:50:13Z</dcterms:created>
  <dcterms:modified xsi:type="dcterms:W3CDTF">2024-10-11T19:42:08Z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f566de4-5dca-4c3f-a068-8752a530ddaf_Enabled">
    <vt:lpwstr>true</vt:lpwstr>
  </property>
  <property fmtid="{D5CDD505-2E9C-101B-9397-08002B2CF9AE}" pid="3" name="MSIP_Label_6f566de4-5dca-4c3f-a068-8752a530ddaf_SetDate">
    <vt:lpwstr>2023-03-07T21:33:19Z</vt:lpwstr>
  </property>
  <property fmtid="{D5CDD505-2E9C-101B-9397-08002B2CF9AE}" pid="4" name="MSIP_Label_6f566de4-5dca-4c3f-a068-8752a530ddaf_Method">
    <vt:lpwstr>Standard</vt:lpwstr>
  </property>
  <property fmtid="{D5CDD505-2E9C-101B-9397-08002B2CF9AE}" pid="5" name="MSIP_Label_6f566de4-5dca-4c3f-a068-8752a530ddaf_Name">
    <vt:lpwstr>Internal</vt:lpwstr>
  </property>
  <property fmtid="{D5CDD505-2E9C-101B-9397-08002B2CF9AE}" pid="6" name="MSIP_Label_6f566de4-5dca-4c3f-a068-8752a530ddaf_SiteId">
    <vt:lpwstr>15521a29-ae87-45c6-bca9-fcbf3b9f3fc6</vt:lpwstr>
  </property>
  <property fmtid="{D5CDD505-2E9C-101B-9397-08002B2CF9AE}" pid="7" name="MSIP_Label_6f566de4-5dca-4c3f-a068-8752a530ddaf_ActionId">
    <vt:lpwstr>68ff4e02-acb6-4fff-b8f5-59b75332c158</vt:lpwstr>
  </property>
  <property fmtid="{D5CDD505-2E9C-101B-9397-08002B2CF9AE}" pid="8" name="MSIP_Label_6f566de4-5dca-4c3f-a068-8752a530ddaf_ContentBits">
    <vt:lpwstr>0</vt:lpwstr>
  </property>
  <property fmtid="{D5CDD505-2E9C-101B-9397-08002B2CF9AE}" pid="9" name="ContentTypeId">
    <vt:lpwstr>0x0101004DE3F3D6C411AA4285C7420A7C243B9E</vt:lpwstr>
  </property>
  <property fmtid="{D5CDD505-2E9C-101B-9397-08002B2CF9AE}" pid="10" name="Order">
    <vt:r8>86800</vt:r8>
  </property>
  <property fmtid="{D5CDD505-2E9C-101B-9397-08002B2CF9AE}" pid="11" name="MediaServiceImageTags">
    <vt:lpwstr/>
  </property>
</Properties>
</file>